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<sst xmlns="http://schemas.openxmlformats.org/spreadsheetml/2006/main" count="849" uniqueCount="378">
  <si>
    <t>舟曲县政务服务能力提升及数字政府建设项目（采购）</t>
  </si>
  <si>
    <t>序号</t>
  </si>
  <si>
    <t>项目名称</t>
  </si>
  <si>
    <t>项目分项名称</t>
  </si>
  <si>
    <t>技术规格</t>
  </si>
  <si>
    <t>单位</t>
  </si>
  <si>
    <t>数量</t>
  </si>
  <si>
    <t>单价</t>
  </si>
  <si>
    <t>总价</t>
  </si>
  <si>
    <t>备注</t>
  </si>
  <si>
    <t>政务能力提升部分-系统、设备</t>
  </si>
  <si>
    <t>政务能力提升-排队叫号系统</t>
  </si>
  <si>
    <t>触摸显示终端-取号机</t>
  </si>
  <si>
    <t>液晶显示：32寸A规液晶显示屏，分辨率1920*1080，比例16：9
触 摸 屏：32寸多点电容触摸，高透光，高精准
主机配置：I5双核2.8G/8G内存/128G固态盘；打印机头：80mm热敏打印机，噪音低，打印速度快，自动切纸。
二维码扫描仪：内置二维码扫描仪，可高效读取手机、纸质一维码和二维码
身份证阅读器：内置华视身份证阅读器
语音系统：内置机柜喇叭和机柜功放。
排队机柜：采用一级冷轧钢，外表面进口汽车金属烤漆，流线型、人性化设计，防磁，防静电，防锈；供电方式：220V独立供电</t>
  </si>
  <si>
    <t>台</t>
  </si>
  <si>
    <t>无线呼叫器</t>
  </si>
  <si>
    <t>1：最新通信控制技术。
2：多功能段式液晶显示屏，能显示以下信息
   ①未办理等待人数
   ②呼叫的排队号码
   ③本窗口当天已办理人数
   ④登录标志
   ⑤服务器联机标志
3: 二十一键多功能键盘，Shift实现复合键功能及部分英文字符输入。
4、具有转移呼叫功能，可以转移到窗口或者队列。
5、员工登录功能（专门的登录键），员工输入工号(ID)和密码登录。
6、具备求助功能，当按下求助键后，后台控制软件能发送信息给业务经理或者语音提示那个业务窗口求助(需后台软件支持)。
7、等待人数变化提醒功能，当等待人数从0到1时蜂鸣器提醒1次。等待人数每增加10人提醒1次。
8、呼叫器循环记录呼叫器当前呼叫过的号码，可查询呼叫过的号码并重新呼叫选择的号码，可循环记录300个号码。
9、超时提醒功能，服务器软件可以为每个排队业务设定一个办理时间，当服务人员按下”确认键“后办理时间超过了设定时间，呼叫器的蜂鸣器每隔10秒提醒服务人员提高工作效率，减少客户等待时间。</t>
  </si>
  <si>
    <t>窗口屏</t>
  </si>
  <si>
    <t>1. CPU 4核 Cortex- A53CPU/2.0GHz,2G内存,8G存储，Android 9.0,分辨率1920*1080;
2.外形尺寸(W*H*D, mm)718.2*412.7*46
3.接口集成 RJ45、耳机、HDMI、USB、RS232 等功能接口，支持 Wi-Fi 802.11b/g/n 协议；</t>
  </si>
  <si>
    <t>综合屏</t>
  </si>
  <si>
    <t>1.CPU 4核 Cortex- A53CPU/2.0GHz,2G内存,8G存储，Android 9.0,分辨率1920*1080;
2.外形尺寸(W*H*D, mm)1233.8*704.6*47.7
3.接口集成 RJ45、耳机、HDMI、USB、RS232 等功能接口，支持 Wi-Fi 802.11b/g/n 协议；</t>
  </si>
  <si>
    <t>评价器</t>
  </si>
  <si>
    <t>CPU RK3288 四核 1.8G；RAM 2G；内存 16G； 触摸屏 电容触摸；操作系统  Android 8.0； 10.1"高清IPS屏，1280 * 800；可视角度 85/85/85/85；对比度 800：1；亮度 300cd/m2； 屏幕比例 16：9；WIFI  802.11b/g/n；蓝牙4.0；100/10M 以太网； TF卡（最大32G）；Type-C接口； USB Host 2.0； USB 类型串口，RS232电平；3.5mm立体声耳机输出； RJ45 以太网接口； 视频支持；MPEG-1,MPEG-2,MPEG-4； 音频支持  MP3/WMA/AAC etc.；图片格式支持 jpeg，png，bmp等；电源适配器 12V/1.5A</t>
  </si>
  <si>
    <t>排队管理系统</t>
  </si>
  <si>
    <t>政务能力提升专用定制版排队叫号软件，具备以下软件及功能：
1、取号前端软件：友好的人机交互界面，提供客户取号功能，取号界面可根据甲方要求定制
2、硬件控制数据交互及语音软件：用于控制各硬件之间的通讯，实现叫号时语音的播报，为排队系统的核心软件，支持控制端、管理端和取号前端软件分离，支持一个控制端同时控制多台取号机对相同窗口进行取号业务。
3、LED屏或者液晶屏窗口显示软件，按照窗口显示排队叫号信息。
4、LED屏或液晶屏综合显示软件，按照区域综合显示各窗口排队叫号信息。
5、取号管理端及统计软件：管理叫号硬件、队列、服务员工、窗口的配置及叫号信息的统计，方便人事部门对前台工作人员的工作考核，支持支持控制端、管理端和取号前端软件分离，支持管理端安装于机房服务器上，同时管理多个区域多台取号机的所有数据。</t>
  </si>
  <si>
    <t>套</t>
  </si>
  <si>
    <t>功放</t>
  </si>
  <si>
    <t>1、80W额定功率.
2、1路话筒（话筒具有优先默音功能）.二路线路输入.一路线路输出，
3、带USB/SD卡接口输入.FM数字调频收音，蓝牙接收，数码显示屏，遥控功能一体
4、定阻/定压输出，定压输出2分区音量可独立控制。
5、机身尺寸(300mmx225mmx66mm)</t>
  </si>
  <si>
    <t>吸顶喇叭</t>
  </si>
  <si>
    <t>1、额定功率：3-10w               
2、定压输入:70-110v                        
3、灵敏度：90dB                      
4、频率响应：90-16000Hz   
5、喇叭单元:5寸                 
6、安装开孔:165mm                    
7、外部尺寸：186*79mm</t>
  </si>
  <si>
    <t>窗口屏吊架</t>
  </si>
  <si>
    <t>定制，适合32寸、55寸显示器</t>
  </si>
  <si>
    <t>交换机</t>
  </si>
  <si>
    <t>24个千兆电口，交换机容量48Gbps，包转发率36Mpps，非网管型交换机，机架式，支持APP/云拓扑功能</t>
  </si>
  <si>
    <t>服务器</t>
  </si>
  <si>
    <t>CPU：配置2颗intel至强4210处理器，核数≥10核，主频≥2.2GHz
内存：配置64G DDR4，8根内存插槽，最大支持扩展至2TB内存
硬盘：配置1块2T 7.2K SATA硬盘；最高支持12块3.5寸(兼容2.5寸)热插拔SAS/SATA硬盘，支持可选2块后置热插拔2.5寸硬盘
阵列卡：配置SAS+HBA卡，支持RAID 0/1/10 ;
PCIE扩展：支持6个PCIE扩展插槽
网口：板载2个千兆电口。支持选配10GbE、25GbE SFP+等多种网络接口</t>
  </si>
  <si>
    <t>监控配套设备</t>
  </si>
  <si>
    <t>千兆交换机</t>
  </si>
  <si>
    <t>提供24个千兆PoE电口，2个千兆光口
交换容量：52 Gbps
包转发率：38.69 Mpps
支持IEEE 802.3at/af
端口最大供电功率：30 W
整机最大供电功率：225W
支持6 KV防浪涌（PoE口）
支持PoE输出功率管理
工作温度：0 °C ~ 45 °C
尺寸（宽×高×深）：440 mm × 44 mm × 220.8 mm
安装方式：机架式（1U高，19英寸宽）</t>
  </si>
  <si>
    <t/>
  </si>
  <si>
    <t>硬盘录像机</t>
  </si>
  <si>
    <t>【硬件规格】
1.5U标准机架式4盘位网络硬盘录像机，ATX电源
支持满配8TB硬盘（总容量可达32TB)
1个HDMI接口、1个VGA接口，可支持4K输出
2个10M/100M/1000Mbps网口
2个USB2.0接口、1个USB3.0接口
报警IO接口：16路报警输入，4路报警输出
【产品性能】
输入带宽：80Mbps
输出带宽：128Mbps
接入能力：8路H.264、H.265格式高清码流接入
解码能力：最大支持8×1080P</t>
  </si>
  <si>
    <t>监控盘</t>
  </si>
  <si>
    <t>8TB，3.5英寸 SATA 3.0接口
转速：5400RPM
缓存：256MB
24×7全天候高效稳定运行
支持3年有限质保服务</t>
  </si>
  <si>
    <t>块</t>
  </si>
  <si>
    <t>65寸监视器</t>
  </si>
  <si>
    <t>面板类型：65 LED Panel
显示尺寸：1430（W）×806(H) (mm)
显示比例：16：9
背光类型：LED
分辨率：3840*2160
显示色彩：8bit真彩（16.7M）
亮度：320cd/㎡
对比度：1200：1
响应度：8ms
可视角度：178°
工作温度：0℃~50℃
存储温度：-20℃~60℃
存储湿度：10%~80%RH
使用寿命：60000小时
接口：AC、HDMI*3、USB*1
材质：专业监视器钣金背外壳
输入电源：AC90~240V / 250W
出厂标配：3米HDMI线、底座、遥控器、电池、电源线、说明书
安装方式：桌面式、壁挂式、嵌入式、吊装式
（壁挂孔位：200x200mm ）M6螺丝</t>
  </si>
  <si>
    <t>机柜</t>
  </si>
  <si>
    <t>主体0.6mm，立柱1.2mm厚
自带一块托盘，加装1托盘，玻璃门
600*600*600</t>
  </si>
  <si>
    <t>网线</t>
  </si>
  <si>
    <t>超六类无氧铜，8芯</t>
  </si>
  <si>
    <t>箱</t>
  </si>
  <si>
    <t>辅材</t>
  </si>
  <si>
    <t>专用辅材</t>
  </si>
  <si>
    <t>批</t>
  </si>
  <si>
    <t>政务服务一体机</t>
  </si>
  <si>
    <r>
      <rPr>
        <sz val="8"/>
        <rFont val="宋体"/>
        <charset val="134"/>
      </rPr>
      <t>工控机参数
1)</t>
    </r>
    <r>
      <rPr>
        <sz val="8"/>
        <rFont val="Arial"/>
        <charset val="134"/>
      </rPr>
      <t xml:space="preserve">	</t>
    </r>
    <r>
      <rPr>
        <sz val="8"/>
        <rFont val="宋体"/>
        <charset val="134"/>
      </rPr>
      <t>采用工控机级别；
2)</t>
    </r>
    <r>
      <rPr>
        <sz val="8"/>
        <rFont val="Arial"/>
        <charset val="134"/>
      </rPr>
      <t xml:space="preserve">	</t>
    </r>
    <r>
      <rPr>
        <sz val="8"/>
        <rFont val="宋体"/>
        <charset val="134"/>
      </rPr>
      <t>处理器： i5及以上,双核，主频3.1GHz；
3)</t>
    </r>
    <r>
      <rPr>
        <sz val="8"/>
        <rFont val="Arial"/>
        <charset val="134"/>
      </rPr>
      <t xml:space="preserve">	</t>
    </r>
    <r>
      <rPr>
        <sz val="8"/>
        <rFont val="宋体"/>
        <charset val="134"/>
      </rPr>
      <t>内存：8G；
4)</t>
    </r>
    <r>
      <rPr>
        <sz val="8"/>
        <rFont val="Arial"/>
        <charset val="134"/>
      </rPr>
      <t xml:space="preserve">	</t>
    </r>
    <r>
      <rPr>
        <sz val="8"/>
        <rFont val="宋体"/>
        <charset val="134"/>
      </rPr>
      <t>硬盘：容量128G，SSD固态硬盘，；
5)</t>
    </r>
    <r>
      <rPr>
        <sz val="8"/>
        <rFont val="Arial"/>
        <charset val="134"/>
      </rPr>
      <t xml:space="preserve">	</t>
    </r>
    <r>
      <rPr>
        <sz val="8"/>
        <rFont val="宋体"/>
        <charset val="134"/>
      </rPr>
      <t>显示：支持双显示接口；
6)</t>
    </r>
    <r>
      <rPr>
        <sz val="8"/>
        <rFont val="Arial"/>
        <charset val="134"/>
      </rPr>
      <t xml:space="preserve">	</t>
    </r>
    <r>
      <rPr>
        <sz val="8"/>
        <rFont val="宋体"/>
        <charset val="134"/>
      </rPr>
      <t>网口：具有两个10/100/1000Mbps网口；
7)</t>
    </r>
    <r>
      <rPr>
        <sz val="8"/>
        <rFont val="Arial"/>
        <charset val="134"/>
      </rPr>
      <t xml:space="preserve">	</t>
    </r>
    <r>
      <rPr>
        <sz val="8"/>
        <rFont val="宋体"/>
        <charset val="134"/>
      </rPr>
      <t>1个PCI-E扩展插槽；
8)  标配正版WIN7 64位专业版操作系统
9)</t>
    </r>
    <r>
      <rPr>
        <sz val="8"/>
        <rFont val="Arial"/>
        <charset val="134"/>
      </rPr>
      <t xml:space="preserve">	</t>
    </r>
    <r>
      <rPr>
        <sz val="8"/>
        <rFont val="宋体"/>
        <charset val="134"/>
      </rPr>
      <t>USB接口：支持扩展10个USB端口，接口（不少于USB口、串口）满足模块正常使用；</t>
    </r>
  </si>
  <si>
    <r>
      <rPr>
        <sz val="8"/>
        <rFont val="宋体"/>
        <charset val="134"/>
      </rPr>
      <t>液晶显示器子模块（下屏）参数
1）高色彩饱和度，带防刮、防尘、防水、防爆功能；
2）尺寸：21.5寸；
3）显示比例：16:9；
4）对比度：1000：1；
5）</t>
    </r>
    <r>
      <rPr>
        <sz val="8"/>
        <rFont val="Arial"/>
        <charset val="134"/>
      </rPr>
      <t xml:space="preserve">	</t>
    </r>
    <r>
      <rPr>
        <sz val="8"/>
        <rFont val="宋体"/>
        <charset val="134"/>
      </rPr>
      <t>分辨率：1920×1080；
6）显示亮度：250 cd/m²；
7）</t>
    </r>
    <r>
      <rPr>
        <sz val="8"/>
        <rFont val="Arial"/>
        <charset val="134"/>
      </rPr>
      <t xml:space="preserve">	</t>
    </r>
    <r>
      <rPr>
        <sz val="8"/>
        <rFont val="宋体"/>
        <charset val="134"/>
      </rPr>
      <t>响应时间：≤30ms；
8）</t>
    </r>
    <r>
      <rPr>
        <sz val="8"/>
        <rFont val="Arial"/>
        <charset val="134"/>
      </rPr>
      <t xml:space="preserve">	</t>
    </r>
    <r>
      <rPr>
        <sz val="8"/>
        <rFont val="宋体"/>
        <charset val="134"/>
      </rPr>
      <t>接口及形式：VGA接口；</t>
    </r>
  </si>
  <si>
    <r>
      <rPr>
        <sz val="8"/>
        <rFont val="宋体"/>
        <charset val="134"/>
      </rPr>
      <t>电容触摸屏子模块（下屏）参数
1）定制10点电容触摸屏，输入方式：手指、电容触摸笔；输出形式：感应式耦合电容输出； 
2）同一点上有效触摸5千万次以上；  
3）工作温度：-20℃to70℃；
4）相对湿度： 0% to 90% D 40℃无结露；
5）</t>
    </r>
    <r>
      <rPr>
        <sz val="8"/>
        <rFont val="Arial"/>
        <charset val="134"/>
      </rPr>
      <t xml:space="preserve">	</t>
    </r>
    <r>
      <rPr>
        <sz val="8"/>
        <rFont val="宋体"/>
        <charset val="134"/>
      </rPr>
      <t>响应时间：≤20ms；</t>
    </r>
  </si>
  <si>
    <t>广告显示屏（上屏）参数
21.5寸工业液晶显示器；
显示尺寸： 21.5寸；
屏幕比例：16:9；
分辨率：1920*1080；
刷新率：60Hz；
亮度：250cd/m2</t>
  </si>
  <si>
    <t>身份证读卡器参数
1）支持卡片类型符合 ISO14443 TypeA&amp;B 的非接触 CPU 卡，S50，S70 卡；
2）支持二代居民身份证读取；
3）读卡读写距离≤2cm；
4）二代证读取时间≤1秒；</t>
  </si>
  <si>
    <t>A4彩色激光打印机参数
1）彩色激光打印；
2）最大打印幅面：A4
3）黑彩色打印速度：24ppm
4）最高分辨率：600x600dpi 
5）进纸盒容量：标配纸盒：250页，
6）A4自动双面打印</t>
  </si>
  <si>
    <t>外观
1）产品设计理念：以人为本，在政务服务一体机上首创“微笑服务”概念，拉近设备与人之间的距离，让群众实现微笑服务；
2）政务服务一体机采用人体工程学设计，满足不同高度的人员方便办理事项。
3）产品尺寸：840mm（宽）*650mm（深）*1900mm（高）</t>
  </si>
  <si>
    <t>密码键盘
1）输入键盘：10 个数字键，6 个功能键，防暴、防水、防尘加密键盘；
2）按键压力：2~4N（牛）；
3） 按键行程：不少于 0.45mm；
4） 防护级别：IP65（键表面）；
5） 处理能力：PIN 加密、MAC 运算、数据加密/解密、具有远程秘钥下载；
6）标配密码键盘；</t>
  </si>
  <si>
    <t>社保卡读卡器
1）支持卡片类型：符合 ISO7816 标准的 A 类 5V/B 类 3V 卡/支持 AT24C01，AT24C02，AT24C256 存储卡/支持 SLE4428，SLE4442 存储卡；
2）卡读写速率：9600~57600bps；
3）读写数据长度：255；
4）卡座寿命：不小于 30 万次；
5）卡到位状态检测：支持；
6）短路保护：支持；</t>
  </si>
  <si>
    <t>高拍仪
1）1600万像素
2）最大拍摄幅面：A3（297*420mm）
3）供电方式：USB；</t>
  </si>
  <si>
    <t>双目摄像头
1）物理像素200万像素；
2）支持红外功能、可同时采集近红外和可见光人脸模板，实现人像采集、人脸识别功能；
3）视频帧率：30 FPS镜头；
4）采样距离：40cm至65cm范围可见光镜头；
5）IR镜头采集及认证响应时间小于1秒；</t>
  </si>
  <si>
    <r>
      <rPr>
        <sz val="8"/>
        <rFont val="宋体"/>
        <charset val="134"/>
      </rPr>
      <t>凭条打印机
1)</t>
    </r>
    <r>
      <rPr>
        <sz val="8"/>
        <rFont val="Arial"/>
        <charset val="134"/>
      </rPr>
      <t xml:space="preserve">	</t>
    </r>
    <r>
      <rPr>
        <sz val="8"/>
        <rFont val="宋体"/>
        <charset val="134"/>
      </rPr>
      <t>打印方式:行式热敏打印；
2)</t>
    </r>
    <r>
      <rPr>
        <sz val="8"/>
        <rFont val="Arial"/>
        <charset val="134"/>
      </rPr>
      <t xml:space="preserve">	</t>
    </r>
    <r>
      <rPr>
        <sz val="8"/>
        <rFont val="宋体"/>
        <charset val="134"/>
      </rPr>
      <t>纸张宽度:80mm；
3)</t>
    </r>
    <r>
      <rPr>
        <sz val="8"/>
        <rFont val="Arial"/>
        <charset val="134"/>
      </rPr>
      <t xml:space="preserve">	</t>
    </r>
    <r>
      <rPr>
        <sz val="8"/>
        <rFont val="宋体"/>
        <charset val="134"/>
      </rPr>
      <t>打印宽:72mm；
4)</t>
    </r>
    <r>
      <rPr>
        <sz val="8"/>
        <rFont val="Arial"/>
        <charset val="134"/>
      </rPr>
      <t xml:space="preserve">	</t>
    </r>
    <r>
      <rPr>
        <sz val="8"/>
        <rFont val="宋体"/>
        <charset val="134"/>
      </rPr>
      <t>进纸方式:自动进纸；
5)</t>
    </r>
    <r>
      <rPr>
        <sz val="8"/>
        <rFont val="Arial"/>
        <charset val="134"/>
      </rPr>
      <t xml:space="preserve">	</t>
    </r>
    <r>
      <rPr>
        <sz val="8"/>
        <rFont val="宋体"/>
        <charset val="134"/>
      </rPr>
      <t>打印速度:高速度150mm/s,标准120mm/s；
6)</t>
    </r>
    <r>
      <rPr>
        <sz val="8"/>
        <rFont val="Arial"/>
        <charset val="134"/>
      </rPr>
      <t xml:space="preserve">	</t>
    </r>
    <r>
      <rPr>
        <sz val="8"/>
        <rFont val="宋体"/>
        <charset val="134"/>
      </rPr>
      <t>纸张厚度:0.06-0.15 毫米；
7)</t>
    </r>
    <r>
      <rPr>
        <sz val="8"/>
        <rFont val="Arial"/>
        <charset val="134"/>
      </rPr>
      <t xml:space="preserve">	</t>
    </r>
    <r>
      <rPr>
        <sz val="8"/>
        <rFont val="宋体"/>
        <charset val="134"/>
      </rPr>
      <t>打印寿命:100Km；
8)</t>
    </r>
    <r>
      <rPr>
        <sz val="8"/>
        <rFont val="Arial"/>
        <charset val="134"/>
      </rPr>
      <t xml:space="preserve">	</t>
    </r>
    <r>
      <rPr>
        <sz val="8"/>
        <rFont val="宋体"/>
        <charset val="134"/>
      </rPr>
      <t>切刀寿命:1 百万次；
9)</t>
    </r>
    <r>
      <rPr>
        <sz val="8"/>
        <rFont val="Arial"/>
        <charset val="134"/>
      </rPr>
      <t xml:space="preserve">	</t>
    </r>
    <r>
      <rPr>
        <sz val="8"/>
        <rFont val="宋体"/>
        <charset val="134"/>
      </rPr>
      <t>切纸模式：半切；
10)</t>
    </r>
    <r>
      <rPr>
        <sz val="8"/>
        <rFont val="Arial"/>
        <charset val="134"/>
      </rPr>
      <t xml:space="preserve">	</t>
    </r>
    <r>
      <rPr>
        <sz val="8"/>
        <rFont val="宋体"/>
        <charset val="134"/>
      </rPr>
      <t>通信接口:RS232或USB。</t>
    </r>
  </si>
  <si>
    <t>机柜
1）整机符合人体工程学设计，支持前维护；
2）布局合理，工艺精细；全钢机柜，布线规范、合理；内部线缆高压应用警示标志，内部线缆需要打捆；
3）柜体厚度1.5mm，防水、防尘、防锈、防腐、耐磨；
4）地脚可调节范围5-10cm；
5）整机通过国家CCC强制性认证；
6）机具表面采用长期有效抗菌喷涂，具有第三方检测机构的检测报告；
7）环境照明设计，
8）提供本机外设的二次开发封装调用集成包；提供证明材料</t>
  </si>
  <si>
    <t>功放电路板，音响、音量可调节；</t>
  </si>
  <si>
    <t>喇叭2个，2×5 W，8Ω；</t>
  </si>
  <si>
    <r>
      <rPr>
        <sz val="8"/>
        <rFont val="宋体"/>
        <charset val="134"/>
      </rPr>
      <t>麦克风
1)</t>
    </r>
    <r>
      <rPr>
        <sz val="8"/>
        <rFont val="Arial"/>
        <charset val="134"/>
      </rPr>
      <t xml:space="preserve">	</t>
    </r>
    <r>
      <rPr>
        <sz val="8"/>
        <rFont val="宋体"/>
        <charset val="134"/>
      </rPr>
      <t>频率范围：100Hz-16KHz；
2)</t>
    </r>
    <r>
      <rPr>
        <sz val="8"/>
        <rFont val="Arial"/>
        <charset val="134"/>
      </rPr>
      <t xml:space="preserve">	</t>
    </r>
    <r>
      <rPr>
        <sz val="8"/>
        <rFont val="宋体"/>
        <charset val="134"/>
      </rPr>
      <t>阻抗：2.2kΩ；
3)</t>
    </r>
    <r>
      <rPr>
        <sz val="8"/>
        <rFont val="Arial"/>
        <charset val="134"/>
      </rPr>
      <t xml:space="preserve">	</t>
    </r>
    <r>
      <rPr>
        <sz val="8"/>
        <rFont val="宋体"/>
        <charset val="134"/>
      </rPr>
      <t>灵敏度：-58dB±3dB (0dB=1Pa)；
4)</t>
    </r>
    <r>
      <rPr>
        <sz val="8"/>
        <rFont val="Arial"/>
        <charset val="134"/>
      </rPr>
      <t xml:space="preserve">	</t>
    </r>
    <r>
      <rPr>
        <sz val="8"/>
        <rFont val="宋体"/>
        <charset val="134"/>
      </rPr>
      <t>信噪比：60dB；</t>
    </r>
  </si>
  <si>
    <t>中央控制电源箱
1）提供5V、12V、24V直流输出；
2）提供整机220V周边设备的接入供电
3）对柜体内所有指示灯源由PC机进行控制。
4）额定输入电压：AC220V±10% 50Hz±1Hz；
5）通讯接口：RS232</t>
  </si>
  <si>
    <r>
      <rPr>
        <sz val="8"/>
        <rFont val="宋体"/>
        <charset val="134"/>
      </rPr>
      <t>二维码模块
1）</t>
    </r>
    <r>
      <rPr>
        <sz val="8"/>
        <rFont val="Arial"/>
        <charset val="134"/>
      </rPr>
      <t xml:space="preserve">	</t>
    </r>
    <r>
      <rPr>
        <sz val="8"/>
        <rFont val="宋体"/>
        <charset val="134"/>
      </rPr>
      <t>解码能力：解读一维条形码、堆叠式/行排式二维条码和矩阵式二维条码；
2）支持介质类型：支持读取纸质、手机屏幕等各种介质上的条码信息
3）读取角度：二维条码360度任意方向读取二维码；</t>
    </r>
  </si>
  <si>
    <t>人体接近感应系统
1）人体接近感应头；
2）感应距离：1米；
3）感应范围：30度；</t>
  </si>
  <si>
    <t>整机配套线缆及辅材；</t>
  </si>
  <si>
    <r>
      <rPr>
        <sz val="10"/>
        <rFont val="Arial"/>
        <charset val="134"/>
      </rPr>
      <t>LED</t>
    </r>
    <r>
      <rPr>
        <sz val="10"/>
        <rFont val="宋体"/>
        <charset val="134"/>
      </rPr>
      <t>显示屏室内</t>
    </r>
    <r>
      <rPr>
        <sz val="10"/>
        <rFont val="Arial"/>
        <charset val="134"/>
      </rPr>
      <t>P1.2</t>
    </r>
    <r>
      <rPr>
        <sz val="10"/>
        <rFont val="宋体"/>
        <charset val="134"/>
      </rPr>
      <t>（</t>
    </r>
    <r>
      <rPr>
        <sz val="10"/>
        <rFont val="Arial"/>
        <charset val="134"/>
      </rPr>
      <t>2.24*3.84m</t>
    </r>
    <r>
      <rPr>
        <sz val="10"/>
        <rFont val="宋体"/>
        <charset val="134"/>
      </rPr>
      <t>）及音响配套设备</t>
    </r>
  </si>
  <si>
    <t>1.25 全彩显示屏</t>
  </si>
  <si>
    <t xml:space="preserve">像素结构：SMD1010三合一LED
像素间距（mm）≤1.25
模组分辨率（W×H）：256×128=32768
模组尺寸（mm）：320×160×14.7
模组输入电压（V）：4.5±0.1
模组最大电流（A）：≤5
模组最大功耗（W）：≤22.5
维护方式：前后维护
白平衡亮度（nits）：≥450
色温（K）：2000～9300可调
视角（水平/垂直°）≥140/120
亮度/色度均匀性 ≥97%
对比度 ≥3000:1
供电要求：200-240V～50/60Hz
换帧频率（Hz）：50&amp;60
驱动方式：恒流驱动，64扫
灰度级别：16384
刷新率（Hz）≥3840Hz
颜色处理位数：14bit
寿命典型值（hrs）：100,000H
工作温/湿度范围（℃/RH）：-10℃～40℃/10%RH～65%RH（无结露）
存储温/湿度范围（℃/RH）：-20℃～60℃/10%RH～60%RH（无结露）
▲LED封装结构具有专利证书；；
采用SMD黑灯封装，采用全黑基板，黑色哑光封装，对比度高，无镜面反射，
▲屏体拼缝线校正：支持屏体拼缝亮线、暗线校正，为保障显示屏的校正效果和维护的便捷性，每个模组带校正数据存储芯片
▲墨色一致性：墨色一致性满足△ECIE＜0.5的要求；
▲反光率：屏体表面喷黑处理，反光率≤1.8%；
▲消除上下鬼影功能：IC自带消除上下鬼影的功能，通过配合软件调节消除上下鬼影
▲软硬件亮、暗线功能：软硬件具备调节亮、暗线功能
▲LED亮度调节装置具有专利证书；
▲低蓝光：显示屏经蓝光危害检测结果为无危害
▲水平视角/ 垂直视角：≥160°/160°
▲亮度均匀性：LED显示屏显示模组亮度均性≥99%；
▲独立Gamma 调节：RGB独立Gamma调节技术增加调节维度，通过对“红Gamma" "绿Gamma、“蓝Gamma"分别进行调节，有效控制显 示屏低灰不均匀、白平衡漂移等问题，使画面更加真实，提高色彩调节的灵活性
▲模组像素点失控率：模组像素失控率：≤0.000001
▲灰度等级：低亮高灰支持软件实现不同亮度情况 下，灰度10-14bit设置，100%亮度时， 灰度等级14bit；75%亮度时，灰度等级12bit；50%亮度时，灰度等级12bit；20% 亮度时，灰度等级10bit；彩色信号处理，处理深度：＞14bit
▲亮度鉴别等级：符合SJ/T 11141-2017 5.10.6规定C级要求Bj≥20）；
▲光生物安全：无危险类的基础是灯在IEC62471:2006/EN 62471:2008GB/T 20145-2006标准要求的极限条件下也不造成任何光生物危害:在8h(30000s) 曝辐中不造成光化学紫外危害(Es),在1000s (约16min)内不造成近紫外危害(EUVA)，在1000s(约2.8h)内不造成对视网膜蓝光危害 (Lb),在10s内不造成对视网膜热危害(LR)，在1000s 不造成对眼睛的红外辐射危害(EIR)；
▲视觉舒适度 (VICO 指数)：测试值在 0≤VICO&lt;1，满足标准量化分级1级；
▲硬度测试：依据铅笔刮划值标准进行防刮花检测达到4H硬度标准；
▲LED显示屏自检及报警功能：LED显示屏可实时监控显示屏工作状态，具有故障自动告警功能;LED显示屏具有多点测温系统，均衡散热，防止局部温度过高造成色彩漂移并提高显示屏寿命;LED 显示屏具有温度控制系统，提供LED显示屏实时温度监控，超出设定温度自动报警，防止过温失效；
▲冗余备份：支持双电网供电，当其中一路交流电网跳闸后，另外一路电网继续供电。支持热备份，当其中一块电源失效后，另外一块电源继续工作;从而实现不间断供电，实现永不黑屏；
</t>
  </si>
  <si>
    <t>㎡</t>
  </si>
  <si>
    <t>压铸铝箱体</t>
  </si>
  <si>
    <t>定制压铸铝箱体</t>
  </si>
  <si>
    <t>配电系统</t>
  </si>
  <si>
    <t>30KW带漏电保护功能</t>
  </si>
  <si>
    <t>屏幕用线</t>
  </si>
  <si>
    <t>线规：无氧铜(99.97%)0.45mm±0.01mm/25AWG，绝缘材质：HDPE/0.18mm/0.84+0.03mm
8 芯，蓝/白蓝、橙/白橙、绿/白绿、棕/白棕，材质规格：聚酯纤维500D</t>
  </si>
  <si>
    <t>工程布线</t>
  </si>
  <si>
    <t>HDMI光纤线：4K/60Hz 2K/144HZ 1080P/240HZ/12Bit Max
长度:10米-100米，接 口 版 本:HDMI2.0
接口材 质:铜壳镀金，线芯材质:光纤+镀锡铜
线径(OD):4.2mm,线 芯 规 格:32AWG
存 储 温 度:-10°C~45°C工 作 温 度:-15°~70°C</t>
  </si>
  <si>
    <t>包边</t>
  </si>
  <si>
    <t>外围细木工板基层不锈钢包边</t>
  </si>
  <si>
    <t>屏体外围设备-音响、功放、无线话筒、接收器</t>
  </si>
  <si>
    <t>180瓦功放   60瓦防水音柱</t>
  </si>
  <si>
    <t>屏体外围设备-屏体内专用辅材</t>
  </si>
  <si>
    <t>项</t>
  </si>
  <si>
    <t>备品备件</t>
  </si>
  <si>
    <t>三合一板卡、灯板、备用灯珠和 IC 等</t>
  </si>
  <si>
    <t>台式电脑</t>
  </si>
  <si>
    <t>ThinkCenter M730e I5-10500/8G/256SSD+500G/+21.5显示器</t>
  </si>
  <si>
    <t>16G\1T+512G\2G独显\DVDRW\wps\激活版  23.8寸</t>
  </si>
  <si>
    <t>操作系统</t>
  </si>
  <si>
    <t>电脑操作系统V10三年服务（三年内升级更新，长久使用）</t>
  </si>
  <si>
    <t>办公软件</t>
  </si>
  <si>
    <t>办公套件 WPS Office 2023 for Linux pro V12  三年服务（三年内升级更新，长久使用）</t>
  </si>
  <si>
    <t>文档处理软件</t>
  </si>
  <si>
    <t>OFD文档处理软件V3.0（板式软件)三年服务（三年内升级更新，长久使用）</t>
  </si>
  <si>
    <t>杀毒软件</t>
  </si>
  <si>
    <t>杀毒软件三年服务（三年内升级更新，长久使用）</t>
  </si>
  <si>
    <t>打印机</t>
  </si>
  <si>
    <t>打印速度：44页/分钟  最大月打印量：120000页    处理器：双核1GHZ   内存：512MB   
打印语言：PS3/PCL6/PCL5/PDF v1.7  双面打印功能：自动双面   网络打印功能：支持
支持系统：Microsoft Windows:Server2008/Server2012/Server2016/ista/Win7/in8/Win8.1/Win10国产系统:银河麒麟+飞腾/兆芯/龙芯/鯤鹏、UOS+飞腾/兆芯/龙芯/鯤鹏、中标麒麟+兆芯/龙疏中科方德+兆芯
纸张输入容量：标准进纸盒:250页 多功能进纸:标配100页  纸张输出容量：150页
耗材类型：鼓粉分高   鼓组件:60000页;粉盒:5000页
商品粉盒：TL-555H:6000页 TL-555X:15000页
机器尺寸：399x374x260mm 机器重量：14kg
打印环境：温度范围:10~32.2℃ 温度范围:8%~80% 海拔高度:5000米以下
电源打压：AC 220-240V:50/60Hz;3.8A    接口类型：高速USB 2.0;10/100/1000 Base-TX</t>
  </si>
  <si>
    <t>证件照自助照相打印一体机</t>
  </si>
  <si>
    <t>一、一体机规格及机身工艺
1、一体机物理尺寸：1450mm（长）×750mm（宽）×2150mm（高）；
2、一体机采用优质碳素钢材制作，光洁无毛刺。机身钢材厚度≥1.5mm，具有防钻、防电焊、防切割、防潮、防腐蚀等功能，机身总重量：≥280kg。
3、一体机表面进行防腐处理，要具有防腐蚀功能。
4、一体机底部自带螺纹顶脚，采用方向轮。
二、信息采集组件
1、证件照机柜 1.5MM冷轧钢机柜、不易变形，时尚流线外观专利、自有知识产权，外观美观、大方，符合人体工程学设计，布局合理，工艺精细，防尘、防锈、防腐、耐磨. 1450（长）mm×750(宽) mm×2150（高）mm整机占地≤1㎡； 
2、主机 Intel i5(四核，2M缓存,高频率可达2.0GHz)，4G存储，120固态硬盘，可扩展WiFi+蓝牙扩展卡，VGA和DVI显示接口
3、灯光系统 拍摄补光系统：采用LED光源，顶灯、面灯、背景灯色温6000K，显色指数&gt;90，可自主调整顶灯、面灯、背景灯的灯光亮度，以达到最佳拍摄效果。LED闪光拍摄引导系统：语音提示被拍摄人员平视相机镜头,目视正前方。 
4、摄像座椅 智能升降座椅，输入电压：24VDC，最大负载：300KG，速度：5mm/s，最低40CM最高可升到65CM；  
6、操作屏 触摸显示屏，自助式触摸操作屏，无需鼠标键盘，嵌入式工业金属显示器，17英寸超大液晶，正屏4：3，黑白响应时间：5ms，灰阶响应时间：3ms，点距(mm):0.255,接口类型：VGA，平均亮度：400cd/m2,分辨率：1280x1024，水平垂直可视角度：160度，触摸类型：红外触摸； 
7、专用相机相机类型：自动对焦4800万摄像头
9、操作系统 采用兼容性最佳的WIN7系统为自助证件机专用操作系统
10、证件照系统 ZZT2.05自主研发软件，语音系统引导顾客自行操作。 
11、语音系统 语音播放软件操作提示;双声道输出，带物理音量条件开关，8欧姆5w. 
12、支持证件类型 可灵活选择所需拍摄的证件相片，身份证，居住证，驾驶证，美国签证，欧洲/台湾签证，社保卡，健康证等73种证照类型， 
13、整机功耗 待机时约150W，工作时约300W，电流小于1安培； 
14、软件系统 默认互联网，软件具有可发性，可与不同的系统平台接合，需对接方提供接口。
15、支付系统 默认支付宝和微信支付，可增加专业纸币器</t>
  </si>
  <si>
    <t>查询机一体机</t>
  </si>
  <si>
    <t>65寸卧式查询一体机
高清IPS显示触摸液晶屏，集成显卡，硬盘128GB，内存4GB，显存1GB，CPU类型Core/酷睿 i7
智能电子翻书系统，内置wifi，安卓/windows系统</t>
  </si>
  <si>
    <t>扩音器</t>
  </si>
  <si>
    <t>便携扩音器
2.4G无线连接，65mm喇叭，智能降噪芯片，23小时续航</t>
  </si>
  <si>
    <t>复印机</t>
  </si>
  <si>
    <t>彩色复合机双打双复，标配输稿器， 10.1英寸彩色触摸屏，双层550页纸盒、320G硬盘、4G内存</t>
  </si>
  <si>
    <t>空调采购及安装|5P</t>
  </si>
  <si>
    <t>空调采购及安装5P</t>
  </si>
  <si>
    <t>制冷运行：制冷量（w）12200（1800-14700）
额定输入功率（w）4300（500-6000）
额定电流（A)6.5
制热运行：制热量（w）13700（1800-17200）
额定输入功率（w）4050（500-5000）
额定电流（A）6.2
APF：3.62
电源：3N~，380V，50Hz
噪声（静音/高速/超强）：39/48/52dB（A）
循环风量：2100m³/h
电热功率/电流：3500W(PTC)/15.9A
净质量：46kg
防触电保护类别：I类</t>
  </si>
  <si>
    <t>1.5p空调</t>
  </si>
  <si>
    <t>空调采购及安装1.5p</t>
  </si>
  <si>
    <t>名义制冷量12.12 kW
名义制热量13.82 kW+3 .50 kW(PTC)
名义风量(循环风量)2050 m³/h
质量(室内机/室外机)51 kg /(见室外机铭牌)
噪声室内机52 dB(A)(声压级)室外机60 dB(A)
名义制冷输入电流7.3A
名义制热输入电流7.2A
名义制冷消耗功率4.69 kW
名义制热消耗功率4.60 kW
GB 19576-2019:SEER/HSPF/APF(低温制冷按实测)3.28/2.91/3.09
GB/T 17758-2023:APF(低温制冷按实测)3.29
最大输入电流15.1A
最大输入功率9.65 kW
电辅助加热输入电流5.5 A
电辅助加热输入功率3.50 kW
防水等级(室外机)IPX4
防触电保护类型I类
额定电压/相数/频率380 V/3N~/50 Hz
吸气侧/排气侧允许工作过压4.3 MPa
高压侧/低压侧最大允许压力4.3 MPa
热交换器最大工作压力4.3 MPa
制冷剂名称及注入量(见室外机铭牌)
机外静压0 Pa
机组型舒适型风冷式</t>
  </si>
  <si>
    <t>85英寸电视</t>
  </si>
  <si>
    <t>摄像头：无摄像头
推荐观看距离：2.5-3m
屏幕尺寸：85英寸
能效等级：-级能效
语音控制：人工智能语音
WIFI频段：2.4G&amp;5G
运行内存/RAM：3GB
背光方式：直下式/DLED
边框材质：塑料+金属
屏占比：&gt;97%
HDMI2.0接口数：2个
USB2.0接口数：1个
外包装尺寸：宽2030mm;高1250mm;厚190mm
含底座尺寸：宽1890mm;高1157mm;厚441mm
背光分区数：不支持
响应时间：8.5ms
屏幕分辨率：超高清4K
音响功率：20W
待机功率：0.5W
电源功率：380W
电视类型：智能电视，会议电视，游戏电视
刷屏率：144HZ
护眼电视：否
组套类型：无组套
存储内存：64GB
CPU架构：四核A55
安装孔距：500*400mm
底座材质：压铸铝合金
USB3.0接口数：1个
HDMI2.1接口数;无
裸机尺寸(不含底座):宽1890mm;高1083mm;厚82mm
亮度: 300-400尼特
屏幕尺寸:85英寸
色域标准:DCI-P3
色域值:76%
屏幕比例:16:9
发声单元个数:2
显示类型:LED显示
连接方式:无线
工作电压:220v含支架安装</t>
  </si>
  <si>
    <t>饮水机</t>
  </si>
  <si>
    <t>316L冷热型茶吧机，含烧水壶</t>
  </si>
  <si>
    <t>公共充电宝机</t>
  </si>
  <si>
    <t>桌面款，6插孔</t>
  </si>
  <si>
    <t>组</t>
  </si>
  <si>
    <t>直饮机</t>
  </si>
  <si>
    <t>350L:20-100人左右-步进式出水一开一直饮-RO反渗透100加仑-LED数码屏</t>
  </si>
  <si>
    <t>政务能力提升-办公家具</t>
  </si>
  <si>
    <t>办公桌</t>
  </si>
  <si>
    <t>长1400*宽600*高750mm
1、面材：采用浸渍饰面纸，特定元素迁移（至少包含锑Sb、砷As、钡Ba、镉Cd、铬Cr、铅Pb、汞Hg、硒Se）限量≤2mg/kg；甲醛释放限量A级≤1.0mg/L；符合GB 6675.4-2014 、LY/T 1831-2009 检验依据；
2、基材：采用优质E1级实木颗粒板，甲醛释放限量≤ 0.015mg/m3，静曲强度≥11MPa，内结合强度≥0.35MPa，表面胶合强度≥0.60MPa，含水率3.0%~13.0%之间,密度0.60-0.90g/cm³, 符合GB 18580-2017、GB/T15102-2017检验依据；
3、热熔胶：总挥发性有机物≤10g/L；符合 GB18583-2008 检验依据，
4、封边条：同色 PVC 封边，厚度≥2.0mm，可迁移元素（可溶性重金属）：铅（Pb）、汞（Hg）、镉（Cd）、铬（Cr）、砷（As）限量≤2mg/kg；未检出邻苯二甲酸脂，符合QB/T4463-2013 检验依据；                                                                                   5、锌合金三合一：耐腐蚀等级中性盐雾试验（NSS）48h中性盐雾试验不低于7级；符合QB/T  3832-1999、QB/T  3826-1999 检验依据。</t>
  </si>
  <si>
    <t>办公椅</t>
  </si>
  <si>
    <t>标准款固定扶手铝合金脚网布办公椅
1、面材：未检出甲醛释放量（C类），可分解致癌芳香胺染料合格；符合GB 18401-2010、GB/T 30157-2013 检验依据；
2、定型阻燃海绵：65%/25%压陷比≥2.0，75%压缩永久变形≤6%；回弹率≥45%，拉伸强度（等级/93N）≥90KPa，伸长率（等级/93N）≥130%，撕裂强度（等级/93N）≥2.0N/cm；表观密度≥30kg/m³，未检出游离甲醛；符合GB/T 10802-2006、HJ 2547-2016、GB/T6343-2009 检验依据；
3、脚架：采用优质钢管：厚度≥1.5mm，金属喷漆（塑）涂层硬度≥5H；金属喷漆（塑）涂层冲击强度：冲击高度400mm应无剥落、裂纹、皱纹，金属喷漆（塑）涂层附着力；应不低于2级；符合GB/T3325-2017、QB/T4767-2014检验依据。</t>
  </si>
  <si>
    <t>把</t>
  </si>
  <si>
    <t>弧型导办台</t>
  </si>
  <si>
    <t>直径长4000mm*宽60mm
1、面材：采用浸渍饰面纸，特定元素迁移（至少包含锑Sb、砷As、钡Ba、镉Cd、铬Cr、铅Pb、汞Hg、硒Se）限量≤2mg/kg；甲醛释放限量 A级≤1.0mg/L;符合GB 6675.4-2014 、LY/T 1831-2009 检验依据；
2、基材：采用优质E1级实木颗粒板，甲醛释放限量≤ 0.015mg/m3，静曲强度≥11MPa，内结合强度≥0.35MPa，表面胶合强度≥0.60MPa，含水率3.0%~13.0%之间,密度0.60-0.90g/cm³, 符合GB 18580-2017、GB/T15102-2017检验依据；                                                                       3、拉米诺连接件：邻苯二甲酸酯：DBP、BBP、DEHP、DNOP、DINP、DIDP：未检出；重金属：可溶性铅、可溶性镉、可溶性铬、可溶性汞：未检出；符合GB 28481-2012 检验依据</t>
  </si>
  <si>
    <t>长方形条桌</t>
  </si>
  <si>
    <t>1600mm长桌
1、面材：采用浸渍饰面纸，特定元素迁移（至少包含锑Sb、砷As、钡Ba、镉Cd、铬Cr、铅Pb、汞Hg、硒Se）限量≤2mg/kg；甲醛释放限量A级≤1.0mg/L；符合GB 6675.4-2014 、LY/T 1831-2009 检验依据；
2、基材：采用实木多层板，甲醛释放限量≤0.050mg/m3，静曲强度横纹≥20MPa，顺纹≥22MPa，符合GB/T 9846-2015 、GB 18580-2017 检验依据；
3、热熔胶：总挥发性有机物≤10g/L；符合 GB18583-2008 检验依据，
4、封边条：同色 PVC 封边，厚度≥2.0mm，可迁移元素（可溶性重金属），至少包含：铅（Pb）、汞（Hg）、镉（Cd）、铬（Cr）、砷（As）限量≤2mg/kg；未检出邻苯二甲酸脂，符合QB/T4463-2013 检验依据；                                                                      5、脚架：采用优质钢管：厚度≥1.5mm，金属喷漆（塑）涂层硬度≥5H；金属喷漆（塑）涂层冲击强度：冲击高度400mm应无剥落、裂纹、皱纹，金属喷漆（塑）涂层附着力；应不低于2级；符合GB/T  3325-2017 、QB/T  4767-2014 检验依据</t>
  </si>
  <si>
    <t>吧台椅</t>
  </si>
  <si>
    <t>1、面材：采用优质牛皮，游离甲醛≤15mg/kg，摩擦色牢度≥4级，涂层粘着牢度≥4.0N/10mm,PH值≥4.0，未检出禁用偶氮染料，符合GB/T 16799-2018 检测标准；
2、定型阻燃海绵：检验标准符合GB/T10802-2006通用软质聚醚型聚氨酯泡沫塑料，HJ2547-2016环境标志产品技术要求家具、GB/T6343-2009泡沫塑料及橡胶表观密度的测定，。拉伸强度≥100kpa,伸长率≥130%，回弹率≥45%，撕裂强度≥2.0N/cm，75%压缩永久变形≤8，65%/25%压陷比≥2.0，游离甲醛未检出。                                                                                                                                                    3、气压棒：金属件外观性能要求：喷涂层合格，金属喷漆（塑）涂层耐腐蚀合格，符合GB/T 3325-2017检验依据；</t>
  </si>
  <si>
    <t>四人位软包座椅</t>
  </si>
  <si>
    <t>长1500mm*宽1000mm
pu皮表面高密度回弹海绵填充物，承重强支撑脚架，加宽加厚实木框架。</t>
  </si>
  <si>
    <t>个</t>
  </si>
  <si>
    <t>文件档案柜</t>
  </si>
  <si>
    <t>长800mm*宽400mm
1、面材：采用浸渍饰面纸，特定元素迁移（至少包含锑Sb、砷As、钡Ba、镉Cd、铬Cr、铅Pb、汞Hg、硒Se）限量≤2mg/kg；甲醛释放限量 A级≤1.0mg/L;符合GB 6675.4-2014 、LY/T 1831-2009 检验依据；
2、基材：采用优质E1级实木颗粒板，甲醛释放限量≤ 0.015mg/m3，静曲强度≥11MPa，内结合强度≥0.35MPa，表面胶合强度≥0.60MPa，含水率3.0%~13.0%之间,密度0.60-0.90g/cm³, 符合GB 18580-2017、GB/T15102-2017检验依据；
3、热熔胶：总挥发性有机物≤10g/L；符合 GB18583-2008 检验依据，
4、封边条：同色 PVC 封边，厚度≥2.0mm，可迁移元素（可溶性重金属），至少包含：铅（Pb）、汞（Hg）、镉（Cd）、铬（Cr）、砷（As）限量≤2mg/kg；未检出邻苯二甲酸脂，符合QB/T4463-2013 检验依据；                                                                       5、长条V型面板铝合金拉手：厚度≥1.6mm;耐腐蚀等级中性盐雾试验（NSS）48h中性盐雾试验不低于9级；符合QB/T  3832-1999 、QB/T  3826-1999 、QB/T  4767-2014 检验依据。  
▲成品环保要求：整体总挥发性有机化合物（TVOC）释放率（72h）≤0.2mg/(m2·h))；符合HJ 571-2010检验依据</t>
  </si>
  <si>
    <t>文件柜</t>
  </si>
  <si>
    <t>高1800*宽1180*深390mm
1、面材：采用浸渍饰面纸，特定元素迁移（至少包含锑Sb、砷As、钡Ba、镉Cd、铬Cr、铅Pb、汞Hg、硒Se）限量≤2mg/kg；甲醛释放限量 A级≤1.0mg/L;符合GB 6675.4-2014 、LY/T 1831-2009 检验依据；
2、基材：采用优质E1级实木颗粒板，甲醛释放限量≤ 0.015mg/m3，静曲强度≥11MPa，内结合强度≥0.35MPa，表面胶合强度≥0.60MPa，含水率3.0%~13.0%之间,密度0.60-0.90g/cm³, 符合GB 18580-2017、GB/T15102-2017检验依据；
3、热熔胶：总挥发性有机物≤10g/L；符合 GB18583-2008 检验依据，
4、封边条：同色 PVC 封边，厚度≥2.0mm，可迁移元素（可溶性重金属），至少包含：铅（Pb）、汞（Hg）、镉（Cd）、铬（Cr）、砷（As）限量≤2mg/kg；未检出邻苯二甲酸脂，符合QB/T4463-2013 检验依据；                                                                       5、长条V型面板铝合金拉手：厚度≥1.6mm;耐腐蚀等级中性盐雾试验（NSS）48h中性盐雾试验不低于9级；符合QB/T  3832-1999 、QB/T  3826-1999 、QB/T  4767-2014 检验依据。  
▲成品环保要求：整体总挥发性有机化合物（TVOC）释放率（72h）≤0.2mg/(m2·h))；符合HJ 571-2010检验依据</t>
  </si>
  <si>
    <t>抽屉式文件架</t>
  </si>
  <si>
    <t>高1690*340*800mm
三排108抽无门铁皮文件架</t>
  </si>
  <si>
    <t>政务导办台后方导引牌</t>
  </si>
  <si>
    <t>75寸4k广告机
智能分屏，远程发布、手机电脑发布，防爆钢化玻璃，全国联保
安卓版触摸2+16 4k高清，500亮度</t>
  </si>
  <si>
    <t>立式导引广告牌</t>
  </si>
  <si>
    <t>立式65寸
智能分屏，远程发布、手机电脑发布，防爆钢化玻璃，全国联保
安卓版触摸2+16 4k高清，500亮度</t>
  </si>
  <si>
    <t>母婴室婴儿床</t>
  </si>
  <si>
    <t>高1000*长830*宽600mm
全实木，二层尿布台+护理垫，加厚床尾</t>
  </si>
  <si>
    <t>母婴室沙发椅</t>
  </si>
  <si>
    <t>科技布可调节椅背特高款沙发+脚蹬
1、面材：未检出甲醛释放量（C类），可分解致癌芳香胺染料合格；符合GB 18401-2010、GB/T 30157-2013 检验依据；
2、定型阻燃海绵：65%/25%压陷比≥2.0，75%压缩永久变形≤6%；回弹率≥45%，拉伸强度（等级/93N）≥90KPa，伸长率（等级/93N）≥130%，撕裂强度（等级/93N）≥2.0N/cm；表观密度≥30kg/m³，未检出游离甲醛；符合GB/T 10802-2006、HJ 2547-2016、GB/T6343-2009 检验依据。
3、内框架：采用优质橡木，甲醛释放量≤0.5mg/L，木材含水率：8-17.0%；符合GB/T 3324-2017、GB 18584-2001检验依据。
▲成品环保要求：总挥发性有机化合物（TVOC）释放率（72h）≤0.3mg/(m2·h))，符合HJ 571-2010 检验依据。</t>
  </si>
  <si>
    <t>会议桌</t>
  </si>
  <si>
    <t>5000mm*1400mm
1、面材：采用浸渍饰面纸，特定元素迁移（至少包含锑Sb、砷As、钡Ba、镉Cd、铬Cr、铅Pb、汞Hg、硒Se）限量≤2mg/kg；甲醛释放限量A级≤1.0mg/L；符合GB 6675.4-2014 、LY/T 1831-2009 检验依据；
2、基材：采用E1级实木颗粒板，甲醛释放限量E1 ≤0.05mg/m³，符合GB 18580-2017检测依据。                                                                                          成品环保要求：木制件甲醛释放量≤0.5mg/L，符合GB/T 3324-2017、HJ2547-2016、GB 18584-2001室内检验依据。</t>
  </si>
  <si>
    <t>张</t>
  </si>
  <si>
    <t>会议桌配套椅子</t>
  </si>
  <si>
    <t>常规款固定扶手铝合金脚网布办公椅
1、面材：未检出甲醛释放量（C类），可分解致癌芳香胺染料合格；符合GB 18401-2010、GB/T 30157-2013 检验依据；
2、定型阻燃海绵：65%/25%压陷比≥2.0，75%压缩永久变形≤6%；回弹率≥45%，拉伸强度（等级/93N）≥90KPa，伸长率（等级/93N）≥130%，撕裂强度（等级/93N）≥2.0N/cm；表观密度≥30kg/m³，未检出游离甲醛；符合GB/T 10802-2006、HJ 2547-2016、GB/T6343-2009 检验依据；
3、脚架：采用优质钢管：厚度≥1.5mm，金属喷漆（塑）涂层硬度≥5H；金属喷漆（塑）涂层冲击强度：冲击高度400mm应无剥落、裂纹、皱纹，金属喷漆（塑）涂层附着力；应不低于2级；符合GB/T3325-2017、QB/T4767-2014检验依据。</t>
  </si>
  <si>
    <t>文件资料架</t>
  </si>
  <si>
    <t>尺寸:高1380mm*宽800mm*深340mm，不锈钢材质成品</t>
  </si>
  <si>
    <t>定制烤漆自助填单台</t>
  </si>
  <si>
    <t>1600*650*1000mm
1、面材：采用浸渍饰面纸，特定元素迁移（至少包含锑Sb、砷As、钡Ba、镉Cd、铬Cr、铅Pb、汞Hg、硒Se）限量≤2mg/kg；甲醛释放限量 A级≤1.0mg/L;符合GB 6675.4-2014 、LY/T 1831-2009 检验依据；
2、基材：采用优质E1级实木颗粒板，甲醛释放限量≤ 0.015mg/m3，静曲强度≥11MPa，内结合强度≥0.35MPa，表面胶合强度≥0.60MPa，含水率3.0%~13.0%之间,密度0.60-0.90g/cm³, 符合GB 18580-2017、GB/T15102-2017检验依据；                                                                       3、拉米诺连接件：邻苯二甲酸酯：DBP、BBP、DEHP、DNOP、DINP、DIDP：未检出；重金属：可溶性铅、可溶性镉、可溶性铬、可溶性汞：未检出；符合GB 28481-2012 检验依据。</t>
  </si>
  <si>
    <t>立式资料展示架</t>
  </si>
  <si>
    <t>不高1100*长550*宽400mm，木纹面板不锈钢底座材质成品</t>
  </si>
  <si>
    <t>户外立式导引牌定制安装</t>
  </si>
  <si>
    <t>宽度1040m高度3.26m
作用：指引方向引导被服务对象进入政务大厅
工艺：内部采用40mmX40mm镀锌方管做骨架，面层位UV涂层金属板厚度3mm，表层涂装蓝、白双色漆防锈，固化方式为高温固化。双面固定立体文字图形。下方做石材台面地台，高度为600mmX1200mmX300mm，镀锌方管做骨架，干挂石材饰面。</t>
  </si>
  <si>
    <t>大厅功能指示牌导视牌</t>
  </si>
  <si>
    <t>高1470*长365*宽330mm
立体边框高透亚克力面板，铝合金复合工业板牌身，实心钢板底座</t>
  </si>
  <si>
    <t>迎宾立式展架</t>
  </si>
  <si>
    <t>整体高1270*长400*宽320mm
竖版画面尺寸500*700mm
不锈钢牌身底座，亚克力面板</t>
  </si>
  <si>
    <t>报刊架</t>
  </si>
  <si>
    <t>长0.635m*宽0.36m*高1.08m，不锈钢材质成品</t>
  </si>
  <si>
    <t>茶水桶</t>
  </si>
  <si>
    <t>不锈钢20L脚踏款</t>
  </si>
  <si>
    <t>小垃圾桶</t>
  </si>
  <si>
    <t>7L垃圾桶</t>
  </si>
  <si>
    <t>大厅垃圾桶</t>
  </si>
  <si>
    <t>745*620*235mm
不锈钢加厚分类垃圾桶 10L</t>
  </si>
  <si>
    <t>卫生间垃圾桶</t>
  </si>
  <si>
    <t>8L</t>
  </si>
  <si>
    <t>卫生间置物架、挂钩</t>
  </si>
  <si>
    <t>不锈钢材质成品</t>
  </si>
  <si>
    <t>洗手池垃圾桶</t>
  </si>
  <si>
    <t>方型不锈钢加厚 10L</t>
  </si>
  <si>
    <t>擦手纸架</t>
  </si>
  <si>
    <t>产品材质：ABS工程塑料
出纸方式：下开口抽纸
产品尺寸：260*205*9OMM
安装方式：打孔/免打孔</t>
  </si>
  <si>
    <t>户外不锈钢垃圾桶</t>
  </si>
  <si>
    <t>材质铁烤漆，净重17kg，容量38L</t>
  </si>
  <si>
    <t>雨伞</t>
  </si>
  <si>
    <t>定制长柄雨伞，印刷单位名称</t>
  </si>
  <si>
    <t>保温壶</t>
  </si>
  <si>
    <t>2L，不锈钢</t>
  </si>
  <si>
    <t>衣架</t>
  </si>
  <si>
    <t>实木圆盘衣架成品</t>
  </si>
  <si>
    <t>轮椅</t>
  </si>
  <si>
    <t>黑色蜂网面层，铝合金轻便款
可折叠，免安装
铝合金车架
双重制动刹车
免充气轮胎</t>
  </si>
  <si>
    <t>定制户外防滑提示贴</t>
  </si>
  <si>
    <t>600mm*100mm，PVC材质定制地贴</t>
  </si>
  <si>
    <t>政务服务能力提升部分合计</t>
  </si>
  <si>
    <t>¥：</t>
  </si>
  <si>
    <t>数字政府建设部分-设备系统</t>
  </si>
  <si>
    <r>
      <rPr>
        <sz val="10"/>
        <rFont val="Arial"/>
        <charset val="134"/>
      </rPr>
      <t>1#</t>
    </r>
    <r>
      <rPr>
        <sz val="10"/>
        <rFont val="宋体"/>
        <charset val="134"/>
      </rPr>
      <t>智能会议分析室</t>
    </r>
    <r>
      <rPr>
        <sz val="10"/>
        <rFont val="Arial"/>
        <charset val="134"/>
      </rPr>
      <t>-</t>
    </r>
    <r>
      <rPr>
        <sz val="10"/>
        <rFont val="宋体"/>
        <charset val="134"/>
      </rPr>
      <t>一层多功能会议室</t>
    </r>
    <r>
      <rPr>
        <sz val="10"/>
        <rFont val="Arial"/>
        <charset val="134"/>
      </rPr>
      <t>-</t>
    </r>
    <r>
      <rPr>
        <sz val="10"/>
        <rFont val="宋体"/>
        <charset val="134"/>
      </rPr>
      <t>音频部分</t>
    </r>
  </si>
  <si>
    <t>音箱</t>
  </si>
  <si>
    <t>1/无源音柱，
2/多种安装方式，可安装在低音炮顶部无需额外电缆，或壁挂式固定安装原包提供相应配件
3/不小于9只3.3＂碳纤低音扬声器，2只1.3＂压缩驱动高音单元；  
4/符合国际IEC529的IP-65防水防尘等级，2芯防水插座
5/频率响应不小于110 Hz - 17 kHz  
灵敏度不小于92dB              
最大声压级： 不小于127dB 
覆盖角度（H*V）：不小于110°*40°
阻抗：8Ω
额定功率不小于 300 W</t>
  </si>
  <si>
    <t>只</t>
  </si>
  <si>
    <t>返听音箱</t>
  </si>
  <si>
    <t>1/不小于12英寸优质低音单元，搭配2 ½英寸扁绕音圈，实现强劲有力的低频效果、高效率与高功率处理能力
2/ 不小于1英寸钛膜磁液冷却压缩单元，提供纯净温暖的高音与绝佳的可靠性
3/ SonicGuard™技术持续保护高音单元，防止过载
4/严谨设计的分频电路为高低音单元提供精准区分的频段与自然顺畅的频率过渡
5/Progressive Transition™波导实现绝佳的声场覆盖控制、更低的失真率与更平滑的频率响应
6/坚固耐用型箱体，采用15mm厚中密度板铸造，油漆面
7/36mm双角度音箱杆插槽，9×M10吊挂点
8/防撞前置网罩有效保护内部单元与元件
9/最大声压级不小于129dB，阻抗 8Ω
10/灵敏度(1w/1m):不小于99 dB SPL
11/额定功率:250W，连续节目功率:1000W</t>
  </si>
  <si>
    <t>监听音箱</t>
  </si>
  <si>
    <t>1/不小于5.25英寸低音单元
2/具有屏蔽磁性功能，适用于有磁场的场合；
3/可抗衡恶劣环境的不锈钢网罩；130mm聚丙烯树酯涂覆的低音防水扬声器和20mm钛合金涂覆震膜的高音号筒扬声器，符合国际IEC S29IP-X4防水等级，属于全天候防水扬声器；
4/SonicGuardTM声音过载保护专利；
5/独一无二的隐形球防盗安装技术专利以及防水的输入面板盖设计；
6/标准覆盖角： 100°x 100°；
7/支持定压（70V: 60 W, 30 W, 15 W, 7.5 W
100V: 60 W, 30 W, 15 W ）、定阻输入模式；
8/灵敏度不小于87dB（1 W @ 1 m）
9/最大声压级不小于@1m  113dB；</t>
  </si>
  <si>
    <t>音频功放</t>
  </si>
  <si>
    <t>1/双通道功率输出：功率不小于    750W/4Ω 500W/8Ω</t>
  </si>
  <si>
    <t>返听功放</t>
  </si>
  <si>
    <t>1/双通道功率输出：功率不小于    450W/4Ω 330W/8Ω</t>
  </si>
  <si>
    <t>16 路模拟调音台</t>
  </si>
  <si>
    <t>1/前置放大器的16个单声输入
2/4个立体声返回接口
3/3段参量均衡，包含一段中频扫频功能；
4/3个AUX辅助输出，2个SUB子编组输出；
5/24-bit莱斯康效果器，32种效果设置，Tap Tempo节奏按键； 
6/多轨道录音的直接输出口，可切换推子前或推子后发送； 
7/内置万用电源</t>
  </si>
  <si>
    <t>反馈抑制器</t>
  </si>
  <si>
    <t>每通道24个可编程滤波器
立体声或双独立通道处理
实时和固定过滤器模式
可选滤清器提升时间
特定于应用程序的过滤器类型包括：语音和音乐低，中和高
输入通道测光
每通道24个LED指示灯计量
XLR和TRS输入和输出</t>
  </si>
  <si>
    <t>数字音频处理器</t>
  </si>
  <si>
    <t>①4进8出数字音频处理器；
②具备4×8矩阵、分频器、输入/输出的6段均衡器、限幅器、延时器，增益控制等数字处理功能；
③具备USB、RS485终端软件控制接口及液晶显示屏；
④3个FAP快速预设调用按键，一键调用迅速切换预设；
⑤控制软件热键快速开启功能；
⑥可设置密码保护，以免非相关人员误操作造成损失；</t>
  </si>
  <si>
    <t>8 路电源时序
器</t>
  </si>
  <si>
    <t>功能特点：
▲5寸彩色液晶智能触摸显示窗，可实时显示当前电压、日期时间、通道开关状态。
▲14路开关通道输出，每路延时开启和关闭时间可自由设置，每路8组循环定时开关。
▲支持面板LOCK锁定功能，防止误操作。
▲内置时钟芯片，可根据日期时间定时设置自动开关机，不需人为操作。
▲支持多台设备级联顺序控制，级联自动检测设备。
▲配置232接口、485接口，支持外部中控设备控制。
▲每台设备自带ID设置和检测，可实现远程集中控制。
▲10组设备开关场景数据保存/调用，场景管理应用简单便捷
▲欠压、超压检测及报警。
▲总功率40A大功率设计，1-7路带独立滤波器（选配）最大支持30A功率
▲电脑、苹果手机、安卓手机控制，网络控制现场操作无拘束，得心应手。
▲带有外部触发，可对接中控设备实现的开/关机。</t>
  </si>
  <si>
    <t>音频隔离器</t>
  </si>
  <si>
    <t>输入阻抗、输出阻抗、频率响应定损失、LB、6002(交流阻抗)：6002(交流阻抗)
20Hz-20KHz(±&lt;0,3db reflkhz)&lt;0.7db(ref1khz 1Vrms)
按口：XLR、莲花，隔离电压：AC50-60Hz 0-1500V绝缘电阻，电感量：80H(参考)
外壳材质，拉丝钼合金</t>
  </si>
  <si>
    <t>全数字化红外
会议系统主机</t>
  </si>
  <si>
    <t>符合ISO 22259国际标准以及符合GB 50799-2012国家标准
红外传输副载波符合IEC 61603-7数字红外国际标准，与其他符合IEC 61603-7 的红外无线系统兼容，可交叉使用
采用较高传输频率 (1~8 MHz)，红外接收机不受高频驱动光源干扰
▲数字红外无线会议系统主机具有不少于 8 通道同声传译功能
系统主机需具备不小于2.6"的LCD显示屏，可显示主机状态及系统菜单
▲系统主机具备 Web 页面控制功能，可通过浏览器访问主机ip地址来查看和操控主机，支持更详尽的主机参数设置
系统可控制多不少于1000 个会议单元
▲红外无线会议系统主机可兼容有线全数字会议单元
信噪比≥90 dBA
总谐波失真≤0.05%
频率响应：80~20kHz</t>
  </si>
  <si>
    <t>全数字化会议
系统主席单元</t>
  </si>
  <si>
    <t>▲会议单元支持“环形手拉手”连接技术，一台分机的故障或更换不会影响到系统中其它分机的工作，分机间出现一处连线故障也不会影响到系统工作，从而使系统具有更高可靠性
▲全金属方柱型话筒，俯仰角度可调，拾音距离不低于 100cm
▲支持 48 kHz 音频采样频率，频率响应均可达 30 Hz~20 kHz 
可以独立调节增益和均衡（5 段），可针对不同的发言者声音特点调节不同的音量和频响
内置高通滤波器（低切开关），方便在需要时切去声音中的低频成分
支持线路带电“热插拔”
具备话筒开关按键及主席优先权按键
麦克风类型：14mm镀金电容音头，超心形单指向性驻极体；灵敏度 -37 dBV/Pa；频率响应 20 ~ 20000 Hz；最大声压级 139 dB (THD&lt;3%)</t>
  </si>
  <si>
    <t>全数字化会议
系统代表单元</t>
  </si>
  <si>
    <t>▲会议单元支持“环形手拉手”连接技术，一台分机的故障或更换不会影响到系统中其它分机的工作，分机间出现一处连线故障也不会影响到系统工作，从而使系统具有更高可靠性
▲全金属方柱型话筒，俯仰角度可调，拾音距离不低于 100cm
▲支持 48 kHz 音频采样频率，频率响应均可达 30 Hz~20 kHz 
可以独立调节增益和均衡（5 段），可针对不同的发言者声音特点调节不同的音量和频响
内置高通滤波器（低切开关），方便在需要时切去声音中的低频成分
支持线路带电“热插拔”
麦克风类型：14mm镀金电容音头，超心形单指向性驻极体；灵敏度 -37 dBV/Pa；频率响应 20 ~ 20000 Hz，最大声压级 139 dB (THD&lt;3%)</t>
  </si>
  <si>
    <t>桌面式红外无
线电容话筒</t>
  </si>
  <si>
    <t>数字红外传输符合IEC 61603-7数字红外国际标准
红外传输副载波符合IEC 61603-7数字红外国际标准，DQPSK数字调制/解调技术
系统可控制多达1000个会议单元
驻极体超心形单指向性麦克风，并带有双色开启指示灯圈
全金属方柱形话筒，俯仰角度可调
▲数字红外无线会议单元内置高保真扬声器，打开话筒后自动静音，不易产生啸叫
▲持续发言时电池使用时间为需不小于14小时，收听但不发言时电池使用时间需不小于 48 小时
等效噪声≤20 dBA；灵敏度≥-46 dBV/Pa；频率响应≥80 ~ 20000 Hz；最大声压级≥125 dB</t>
  </si>
  <si>
    <t>6 芯 80 米延长
电缆</t>
  </si>
  <si>
    <t>会议系统专用6芯80米延长电缆
用于控制主机与会议单元之间的延长连接
两端分别为 6P-DIN 公头和 6P-DIN 母头
长度为80米
线材使用 S-UTP CABLE ，线芯为 4×2×(7×0.2) 带 96支钢丝编织屏蔽网</t>
  </si>
  <si>
    <t>根</t>
  </si>
  <si>
    <t>6 芯 30 米延长
电缆</t>
  </si>
  <si>
    <t>会议系统专用6芯30米延长电缆
用于控制主机与会议单元之间的延长连接
两端分别为 6P-DIN 公头和 6P-DIN 母头
长度为1米
线材使用 S-UTP CABLE ，线芯为 4×2×(7×0.2) 带 96支钢丝编织屏蔽网</t>
  </si>
  <si>
    <t>6 芯接线地座</t>
  </si>
  <si>
    <t>会议系统专用6芯接线地座
用于线路预埋连接会议单元
接口：2个6P-DIN母座
自带6P-DIN公头和母头线缆用于接入会议系统
所有插座均带地线绝缘隔离，确保地线独立</t>
  </si>
  <si>
    <t>音箱线缆</t>
  </si>
  <si>
    <t>线芯导体:纯铜
外皮:PVC  芯数:300芯 长度: 100米</t>
  </si>
  <si>
    <t>音频链接线</t>
  </si>
  <si>
    <t>侬线3.5转莲花线等</t>
  </si>
  <si>
    <t>高清线</t>
  </si>
  <si>
    <t>线管</t>
  </si>
  <si>
    <t>厚度：1.5MM 每根3.8米，材质:优质镀锌钢材
颜色:镀锌本色，用途:布线、走线</t>
  </si>
  <si>
    <t>地插盒</t>
  </si>
  <si>
    <t>名 称：嵌入式地板插座，额定电压：250V~，额定电流10A
款 式五孔/十孔，材 质盖板:不锈钢，底盒:喷塑铁板
尺 寸130*130*87.8mm，面盖凹槽尺寸122.2*95.2*15.7mm</t>
  </si>
  <si>
    <r>
      <rPr>
        <sz val="10"/>
        <rFont val="Arial"/>
        <charset val="134"/>
      </rPr>
      <t>1#</t>
    </r>
    <r>
      <rPr>
        <sz val="10"/>
        <rFont val="宋体"/>
        <charset val="134"/>
      </rPr>
      <t>智能会议分析室</t>
    </r>
    <r>
      <rPr>
        <sz val="10"/>
        <rFont val="Arial"/>
        <charset val="134"/>
      </rPr>
      <t>-</t>
    </r>
    <r>
      <rPr>
        <sz val="10"/>
        <rFont val="宋体"/>
        <charset val="134"/>
      </rPr>
      <t>一层多功能会议室</t>
    </r>
    <r>
      <rPr>
        <sz val="10"/>
        <rFont val="Arial"/>
        <charset val="134"/>
      </rPr>
      <t>-</t>
    </r>
    <r>
      <rPr>
        <sz val="10"/>
        <rFont val="宋体"/>
        <charset val="134"/>
      </rPr>
      <t>视频部分</t>
    </r>
  </si>
  <si>
    <t>像素结构：SMD1010三合一LED
像素间距（mm）≤1.25
模组分辨率（W×H）：256×128=32768
模组尺寸（mm）：320×160×14.7
模组输入电压（V）：4.5±0.1
模组最大电流（A）：≤5
模组最大功耗（W）：≤22.5
维护方式：前后维护
白平衡亮度（nits）：≥450
色温（K）：2000～9300可调
视角（水平/垂直°）≥140/120
亮度/色度均匀性 ≥97%
对比度 ≥3000:1
供电要求：200-240V～50/60Hz
换帧频率（Hz）：50&amp;60
驱动方式：恒流驱动，64扫
灰度级别：16384
刷新率（Hz）≥3840Hz
颜色处理位数：14bit
寿命典型值（hrs）：100,000H
工作温/湿度范围（℃/RH）：-10℃～40℃/10%RH～65%RH（无结露）
存储温/湿度范围（℃/RH）：-20℃～60℃/10%RH～60%RH（无结露）
▲LED封装结构具有专利证书；；
采用SMD黑灯封装，采用全黑基板，黑色哑光封装，对比度高，无镜面反射，
▲屏体拼缝线校正：支持屏体拼缝亮线、暗线校正，为保障显示屏的校正效果和维护的便捷性，每个模组带校正数据存储芯片
▲墨色一致性：墨色一致性满足△ECIE＜0.5的要求；
▲反光率：屏体表面喷黑处理，反光率≤1.8%；
▲消除上下鬼影功能：IC自带消除上下鬼影的功能，通过配合软件调节消除上下鬼影
▲软硬件亮、暗线功能：软硬件具备调节亮、暗线功能
▲LED亮度调节装置具有专利证书；
▲低蓝光：显示屏经蓝光危害检测结果为无危害
▲水平视角/ 垂直视角：≥160°/160°
▲亮度均匀性：LED显示屏显示模组亮度均性≥99%；
▲独立Gamma 调节：RGB独立Gamma调节技术增加调节维度，通过对“红Gamma" "绿Gamma、“蓝Gamma"分别进行调节，有效控制显 示屏低灰不均匀、白平衡漂移等问题，使画面更加真实，提高色彩调节的灵活性
▲模组像素点失控率：模组像素失控率：≤0.000001
▲灰度等级：低亮高灰支持软件实现不同亮度情况 下，灰度10-14bit设置，100%亮度时， 灰度等级14bit；75%亮度时，灰度等级12bit；50%亮度时，灰度等级12bit；20% 亮度时，灰度等级10bit；彩色信号处理，处理深度：＞14bit
▲亮度鉴别等级：符合SJ/T 11141-2017 5.10.6规定C级要求Bj≥20）；
▲光生物安全：无危险类的基础是灯在IEC62471:2006/EN 62471:2008GB/T 20145-2006标准要求的极限条件下也不造成任何光生物危害:在8h(30000s) 曝辐中不造成光化学紫外危害(Es),在1000s (约16min)内不造成近紫外危害(EUVA)，在1000s(约2.8h)内不造成对视网膜蓝光危害 (Lb),在10s内不造成对视网膜热危害(LR)，在1000s 不造成对眼睛的红外辐射危害(EIR)；
▲视觉舒适度 (VICO 指数)：测试值在 0≤VICO&lt;1，满足标准量化分级1级；
▲硬度测试：依据铅笔刮划值标准进行防刮花检测达到4H硬度标准；
▲LED显示屏自检及报警功能：LED显示屏可实时监控显示屏工作状态，具有故障自动告警功能;LED显示屏具有多点测温系统，均衡散热，防止局部温度过高造成色彩漂移并提高显示屏寿命;LED 显示屏具有温度控制系统，提供LED显示屏实时温度监控，超出设定温度自动报警，防止过温失效；
▲冗余备份：支持双电网供电，当其中一路交流电网跳闸后，另外一路电网继续供电。支持热备份，当其中一块电源失效后，另外一块电源继续工作;从而实现不间断供电，实现永不黑屏；</t>
  </si>
  <si>
    <t>三合一板卡、灯板、备用灯珠和IC等</t>
  </si>
  <si>
    <t>成像面光灯</t>
  </si>
  <si>
    <t>输入电压：AC110-240V，50/60Hz
总功率：300W
光源：300W进口西铁城LED
色温：3200K/5600K（可选）
显色指数：≥90
LUX：5500lm（5米）
LED寿命：50,000小时
光束角度：15°-60°电动调节
调光：0-100％线性调光
DMX通道：2/3/4/5CH
控制模式：DMX512控制
保护等级：IP20
材质：铝合金+塑料
灯具尺寸：465*275*184mm（1台）
重量：5kg</t>
  </si>
  <si>
    <t>灯控台</t>
  </si>
  <si>
    <t>控台产品尺寸:.480*220*65装箱配置:说明书/电源线/配件/控台特点:16个推杆，外加速度与时间推杆，一键翻页512个通道，LCD液晶显示运行参数，128K大容量记忆</t>
  </si>
  <si>
    <t>LED 会议平板
灯</t>
  </si>
  <si>
    <t>会议平板灯 灯珠：432颗0.5瓦贴片式灯珠
输入电压：AC110一240V  50/60HZ
显色指数：Ra≥95
色温： 3200K/5600K或2900K-5800K可选，±150 
寿命：5万小时（每天使用10小时，可使用13年）
光学系统：100%线性调光绝无频闪无噪音
出光角度：120°
冷却系统：自然风冷散热
操作：数码显示管控制地址码
控制协议：DMX512控制
通道模式：1个通道或者3个通道
信号线：信号线三芯卡侬头输入，信号线三芯芯卡侬座输出
色温：3200K/4000K/5600K或2900K-5900K可选，±150LUX
操作温度：-20~+50℃
存放温度：-20~+60℃
外壳：金属外壳
开孔尺寸：495*285MM 外径：520*310MM</t>
  </si>
  <si>
    <t>多功能综合拼
接处理矩阵</t>
  </si>
  <si>
    <t>1.6U切换主箱体，支持9输入槽位，9输出槽位，最大支持36X36,板卡支持热插拔功能与前面板液晶屏状态显示；
b)支持EDID管理功能；
c)支持随路音频切换功能；
d)支持音频解嵌功能；
e)支持音频加嵌功能；
f)支持在输入通道上叠加任意字符，可自定义字体、颜色、大小、位置、背景色、透明度等参数；
g)对各个输入通道采用纯硬件处理技术，采用独享带宽方式为每个输入通道分配带宽，切换过程对其他信号无影响，实现了对输入通道的实时处理功能；
h)设备应支持SDI、HDMI、VGA、DVI、HDBaseT等信号的混合输入；
i)设备应支持SDI、HDMI、VGA、DVI、HDBaseT等信号的混合输出；
j)支持单台设备能通过控制软件实现不同端口不同分辨率显示；
k)支持前面板按键控制、TCP/IP网络控制、RS232指令控制；
l)最高分辨率支持3840×2160@60Hz并向下兼容其他分辨率；
m)无缝切换＜20ms；
n)设备本身不少于8组场景保存、调用；
o)上位机软件支持输入信号丢失检测，信号丢失后改变颜色进行标识；
p)支持板卡热插拔功能；
q)支持前面板液晶屏状态显示；</t>
  </si>
  <si>
    <t>监控</t>
  </si>
  <si>
    <t>• 最高分辨率可达3840 × 2160 @20 fps
• 支持背光补偿，强光抑制，3D数字降噪，120 dB宽动态，适应不同环境
• 支持Smart侦测：越界侦测，区域入侵侦测
• 支持低码率、低延时、ROI感兴趣区域增强编码，支持Smart265编码，可根据场景情况自适应调整码率分配，有效节省存储成本
• 支持MicroSD/MicroSDHC/MicroSDXC卡，最大256 GB本地存储
• 1个内置麦克风
• 支持白光/红外双补光，红外最远可达30 m，白光最远可达20 m</t>
  </si>
  <si>
    <t>录像机</t>
  </si>
  <si>
    <t>• 可接驳符合ONVIF、RTSP标准的众多主流厂商网络摄像机；
• 支持接入H.265、Smart265、H.264、Smart264视频编码码流；
• 解码性能强劲，最大支持16路1080P解码（开启解码增强模式后，可提升至20路1080P解码）；
• 最大支持800万像素高清网络视频的预览、存储与回放；
• 支持HDMI与VGA输出，HDMI最大支持4K超高清显示输出，VGA支持1080P高清显示输出；
• 自带1个SATA接口，最大支持12TB硬盘；
• 新增NVR应用中心，支持高空抛物循迹、电瓶车进梯检测、车辆通行与通道占用等本地智能应用，丰富智能体验；
• 支持接入各类渠道通用、智能、场景智能、专用IPC，实现管理、配置和智能应用呈现；
• 支持NVR后智能分析，具备智能人车侦测、周界防范、目标识别、电瓶车进梯检测等多种算法，可实现普通IPC的AI赋能；
• 支持全通道智能人车侦测（最大支持16路）；
• 针对人、车及事件类型，支持快速回放与智能检索功能，大幅提升录像回放和检索效率；
• 支持云服务，通过海康互联APP可实现手机远程预览/回放/配置；
• 支持通过萤石、ISUP以及GB28181协议接入平台；</t>
  </si>
  <si>
    <t>硬盘</t>
  </si>
  <si>
    <t>8T机械硬盘
产品尺寸：长146.99mm；宽101.6mm；高20.2mm</t>
  </si>
  <si>
    <t>• 提供24个千兆PoE电口，2个千兆光口
• 支持IEEE 802.3at/af
• 支持6 KV防浪涌（PoE口）
• 支持PoE输出功率管理
• 千兆网络接入设计
• 线速转发、无阻塞设计
• 存储转发交换方式
• 坚固式高强度金属外壳</t>
  </si>
  <si>
    <t>监视器</t>
  </si>
  <si>
    <t>• 支持3840*2160@60Hz超高清显示
• 支持通过串口连接中控设备，进行远程集中控制
• 实时监控设备温度，高温报警
• 内置喇叭及功放，支持3.5 mm音频输入
• 支持U盘点播，含文本、图片、音频、视频等多种格式多媒体播放
• 支持7 × 24 小时工作模式</t>
  </si>
  <si>
    <t>监视器挂架</t>
  </si>
  <si>
    <t>钢质挂架，产品尺寸：长1mm；宽1mm；高1mm
产品净重：0.7kg</t>
  </si>
  <si>
    <r>
      <rPr>
        <sz val="10"/>
        <rFont val="Arial"/>
        <charset val="134"/>
      </rPr>
      <t>1#</t>
    </r>
    <r>
      <rPr>
        <sz val="10"/>
        <rFont val="宋体"/>
        <charset val="134"/>
      </rPr>
      <t>指挥联动调度中心</t>
    </r>
    <r>
      <rPr>
        <sz val="10"/>
        <rFont val="Arial"/>
        <charset val="134"/>
      </rPr>
      <t>-</t>
    </r>
    <r>
      <rPr>
        <sz val="10"/>
        <rFont val="宋体"/>
        <charset val="134"/>
      </rPr>
      <t>四楼常委会议室</t>
    </r>
    <r>
      <rPr>
        <sz val="10"/>
        <rFont val="Arial"/>
        <charset val="134"/>
      </rPr>
      <t>-</t>
    </r>
    <r>
      <rPr>
        <sz val="10"/>
        <rFont val="宋体"/>
        <charset val="134"/>
      </rPr>
      <t>音频部分</t>
    </r>
  </si>
  <si>
    <t>功能特点：▲5寸彩色液晶智能触摸显示窗，可实时显示当前电压、日期时间、通道开关状态。
▲14路开关通道输出，每路延时开启和关闭时间可自由设置，每路8组循环定时开关。
▲支持面板LOCK锁定功能，防止误操作。
▲内置时钟芯片，可根据日期时间定时设置自动开关机，不需人为操作。
▲支持多台设备级联顺序控制，级联自动检测设备。
▲配置232接口、485接口，支持外部中控设备控制。
▲每台设备自带ID设置和检测，可实现远程集中控制。
▲10组设备开关场景数据保存/调用，场景管理应用简单便捷
▲欠压、超压检测及报警。
▲总功率40A大功率设计，1-7路带独立滤波器（选配）最大支持30A功率
▲电脑、苹果手机、安卓手机控制，网络控制现场操作无拘束，得心应手。
▲带有外部触发，可对接中控设备实现的开/关机。</t>
  </si>
  <si>
    <t>台面式全数字
化会议系统主
席单元</t>
  </si>
  <si>
    <t>台面式全数字
化会议系统代
表单元</t>
  </si>
  <si>
    <t>6 芯 50 米延长
电缆</t>
  </si>
  <si>
    <t>会议系统专用6芯60米延长电缆
用于控制主机与会议单元之间的延长连接
两端分别为 6P-DIN 公头和 6P-DIN 母头
长度为80米
线材使用 S-UTP CABLE ，线芯为 4×2×(7×0.2) 带 96支钢丝编织屏蔽网</t>
  </si>
  <si>
    <t>条</t>
  </si>
  <si>
    <t>桌面式电容话筒</t>
  </si>
  <si>
    <t>具备话筒开关按键和LED指示灯亮
具备≥16mm镀金大振膜高性能驻极体电容式音头
全金属方柱形话筒，俯仰角度可调
超强抗手机干扰能力
背面3针卡侬公头插座，作为话筒信号输出端
底部具备低切开关，减低环境中低频噪声（如室外汽车引擎声、空调系统的风声等）以及房间中的回声和机械性的震动声
频率响应不劣于20 Hz ~ 20 kHz
最大声压级≥132dB@1kHz（ THD≤0.5%）</t>
  </si>
  <si>
    <t>会议系统专用6芯50米延长电缆
用于控制主机与会议单元之间的延长连接
两端分别为 6P-DIN 公头和 6P-DIN 母头
长度为80米
线材使用 S-UTP CABLE ，线芯为 4×2×(7×0.2) 带 96支钢丝编织屏蔽网</t>
  </si>
  <si>
    <t>卡侬线3.5转莲花线等</t>
  </si>
  <si>
    <r>
      <rPr>
        <sz val="10"/>
        <rFont val="Arial"/>
        <charset val="134"/>
      </rPr>
      <t>1#</t>
    </r>
    <r>
      <rPr>
        <sz val="10"/>
        <rFont val="宋体"/>
        <charset val="134"/>
      </rPr>
      <t>指挥联动调度中心</t>
    </r>
    <r>
      <rPr>
        <sz val="10"/>
        <rFont val="Arial"/>
        <charset val="134"/>
      </rPr>
      <t>-</t>
    </r>
    <r>
      <rPr>
        <sz val="10"/>
        <rFont val="宋体"/>
        <charset val="134"/>
      </rPr>
      <t>四楼常委会议室</t>
    </r>
    <r>
      <rPr>
        <sz val="10"/>
        <rFont val="Arial"/>
        <charset val="134"/>
      </rPr>
      <t>-</t>
    </r>
    <r>
      <rPr>
        <sz val="10"/>
        <rFont val="宋体"/>
        <charset val="134"/>
      </rPr>
      <t>视频部分</t>
    </r>
  </si>
  <si>
    <t>返看电视</t>
  </si>
  <si>
    <t>显示尺寸：100英寸；分辨率：3840×2160，采用A+级屏幕，4K 144Hz原生屏，宽度传输48Gbps；响应时间≤8ms，支持低蓝光护眼；屏占比≥96%：自研国产画质芯片信芯；DLED背光源，ULED全阵列动态背光显示，384分区独立控光，；采用直流调光无频闪技术；支持HDR10+；支持MEMC；支持ALLM自动低延迟;显示比例：16:9；可视角度：≥178°；亮度：≥500cd/m²；对比度：≥5000:1。色域BT709≥130%，95% DCI-P3电影级广色域；屏幕色深≥10bit；灰阶分辨等级256级；第四代AI-SR超解像技术，AI-NR全局自降噪技术；高色彩精准度ΔE≤1.0，AI-PQ对象感知技术，根据显示内容实现画质自适应优化调节；Care+舒适视觉技术，自动控制亮度、色温、低蓝光。整机预置安卓系统版本11.0，64位CPU采用64位4核A73，GPU采用G52，支持4K 60FPS编解码能力，系统内存4GB，存储容量128GB,内置2.1扬声系统：功率为15W*2（全频）+20W*1（1.3L独立音腔超潜低音炮），拥有3个发音单元，支持DTS X+Dolby MS12双音频解码，支持Dolby Atmos杜比全景声；支持Hi-Sound PRO技术，通过空间感知和内容感知，构建AI虚拟场景模型，自适应匹配空间场景下的音效方案。USB3.0≥1，USB2.0≥2， Type-C接口≥1，HDMI IN（HDMI2.1支持eARC）≥1，HDMI IN（HDMI2.0）≥1，数字音频输出(AUDIO OUT)≥1，以太网口 RJ45≥1（支持IPV6），串口（RS232）≥1</t>
  </si>
  <si>
    <t>电视推车</t>
  </si>
  <si>
    <t>适合尺寸：75-120英寸，承重范围，136.4kg
WESA 孔位：200x200-1000x600mm，上下调节500mm
额定功率：150W Max，输入电压：100~240V 50160HZ
电机数量：双电机，操作方式：无线遥控/触控调节</t>
  </si>
  <si>
    <r>
      <rPr>
        <sz val="10"/>
        <rFont val="Arial"/>
        <charset val="134"/>
      </rPr>
      <t>2#</t>
    </r>
    <r>
      <rPr>
        <sz val="10"/>
        <rFont val="宋体"/>
        <charset val="134"/>
      </rPr>
      <t>指挥联动调度中心</t>
    </r>
    <r>
      <rPr>
        <sz val="10"/>
        <rFont val="Arial"/>
        <charset val="134"/>
      </rPr>
      <t>-</t>
    </r>
    <r>
      <rPr>
        <sz val="10"/>
        <rFont val="宋体"/>
        <charset val="134"/>
      </rPr>
      <t>四楼常务会议室</t>
    </r>
    <r>
      <rPr>
        <sz val="10"/>
        <rFont val="Arial"/>
        <charset val="134"/>
      </rPr>
      <t>-</t>
    </r>
    <r>
      <rPr>
        <sz val="10"/>
        <rFont val="宋体"/>
        <charset val="134"/>
      </rPr>
      <t>设备</t>
    </r>
  </si>
  <si>
    <t>1/不小于6.5”低音单元
2/SonicGuardTM声音过载保护，保护高音单元损坏；
3/最大声压级 不小于107dB @ 1 m  
4/灵敏度：不小于89dB SPL（1 W @ 1 m）
5/覆盖角度：不小于110°
6/阻抗：16 Ω；</t>
  </si>
  <si>
    <t>1/采用效率高、功率足的D类数字放大技术
2/抗干扰电路克服干扰并提供优美音质
3/多重保护功能保证可靠性
4/无级调速风扇提供理想的散热
5/输入灵敏度选择开关，0.775V或1.4V
6/8Ω/4Ω定阻或100V定压输出
7/输出功率不小于8Ω-550W，4Ω-800W，桥接：8Ω-800W  桥接单声道模式100V 800W
8/频率响应 20Hz-20kHz，总谐波失真不大于0.05％，信噪比大于97dB，阻尼系数大于300</t>
  </si>
  <si>
    <t>手拉手会议主机</t>
  </si>
  <si>
    <t>符合 ISO22259 国际标准、GB 50799-2012 国家标准
▲会议主机与扩展主机、会议单元与单元之间支持环形手拉手”连接技术，一台出现故障或更换不会影响其他备机使用，从而使系统具有更高可靠性
具备 USB 接口，可用于系统升级和系统设置参数备份，系统设置参数可用U盘拷贝
具备双机热备份功能，可将一台会议控制主机设置为备份主机并连接到系统中，当会议控制主机出现意外时，备份主机会自动启用，保证会议无间断顺利进行
▲系统主机具有软硬件开关，软开关按键关机需多重确认且可通过网络 UDP 的方式控制主机关机
系统主机可以独立调节每只话筒的增益和均衡（ 5 段），可针对不同的发言者声音特点调节不同的音量和频响。
系统主机内置高通滤波器（低切开关），方便在需要时切去声音中的低频成分。
▲会议单元支持带电“热插拔” 
信噪比&gt;90 dBA,通道隔离度 ≥85 dB,动态范围 ≥90 dB，总谐波失真≤0.05%，频率响应：30~20kHz</t>
  </si>
  <si>
    <t>主席单元</t>
  </si>
  <si>
    <t>代表单元</t>
  </si>
  <si>
    <t>20 米收发器专用电缆</t>
  </si>
  <si>
    <t>20米收发器专用电缆
电缆两端分别带有一公一母6P-DIN连接头
长度10米
线径：Ø 6 mm
颜色：黑色</t>
  </si>
  <si>
    <t>音箱壁架</t>
  </si>
  <si>
    <t>配套专用钢质支架</t>
  </si>
  <si>
    <r>
      <rPr>
        <sz val="10"/>
        <rFont val="Arial"/>
        <charset val="134"/>
      </rPr>
      <t>2#</t>
    </r>
    <r>
      <rPr>
        <sz val="10"/>
        <rFont val="宋体"/>
        <charset val="134"/>
      </rPr>
      <t>智能会议分析室</t>
    </r>
    <r>
      <rPr>
        <sz val="10"/>
        <rFont val="Arial"/>
        <charset val="134"/>
      </rPr>
      <t>-</t>
    </r>
    <r>
      <rPr>
        <sz val="10"/>
        <rFont val="宋体"/>
        <charset val="134"/>
      </rPr>
      <t>四楼视频会议室</t>
    </r>
    <r>
      <rPr>
        <sz val="10"/>
        <rFont val="Arial"/>
        <charset val="134"/>
      </rPr>
      <t>-</t>
    </r>
    <r>
      <rPr>
        <sz val="10"/>
        <rFont val="宋体"/>
        <charset val="134"/>
      </rPr>
      <t>音频部分</t>
    </r>
  </si>
  <si>
    <t>手拉手话筒主机</t>
  </si>
  <si>
    <t>无线话筒</t>
  </si>
  <si>
    <t>会议系统专用6芯50米延长电缆
用于控制主机与会议单元之间的延长连接
两端分别为 6P-DIN 公头和 6P-DIN 母头
长度为50米
线材使用 S-UTP CABLE ，线芯为 4×2×(7×0.2) 带 96支钢丝编织屏蔽网</t>
  </si>
  <si>
    <t>台电系统专用6芯地插
控制主机与会议单元之间的连接
端头为 6P-DIN 母头</t>
  </si>
  <si>
    <t>系统专用6芯地插
控制主机与会议单元之间的连接/端头为 6P-DIN 母头</t>
  </si>
  <si>
    <r>
      <rPr>
        <sz val="10"/>
        <rFont val="Arial"/>
        <charset val="134"/>
      </rPr>
      <t>2#</t>
    </r>
    <r>
      <rPr>
        <sz val="10"/>
        <rFont val="宋体"/>
        <charset val="134"/>
      </rPr>
      <t>智能会议分析室</t>
    </r>
    <r>
      <rPr>
        <sz val="10"/>
        <rFont val="Arial"/>
        <charset val="134"/>
      </rPr>
      <t>-</t>
    </r>
    <r>
      <rPr>
        <sz val="10"/>
        <rFont val="宋体"/>
        <charset val="134"/>
      </rPr>
      <t>四楼视频会议室</t>
    </r>
    <r>
      <rPr>
        <sz val="10"/>
        <rFont val="Arial"/>
        <charset val="134"/>
      </rPr>
      <t>-</t>
    </r>
    <r>
      <rPr>
        <sz val="10"/>
        <rFont val="宋体"/>
        <charset val="134"/>
      </rPr>
      <t>视频部分</t>
    </r>
  </si>
  <si>
    <t>室内全彩显示屏</t>
  </si>
  <si>
    <t>像素结构：SMD1212三合一LED
像素间距（mm）≤1.5
模组分辨率（W×H）：208×104=21632
模组尺寸（mm）：320×160×14.7
模组输入电压（V）：4.5±0.1
模组最大电流（A）：≤4.5
模组最大功耗（W）：≤20.25
维护方式：前后维护
白平衡亮度（nits）：≥450
色温（K）：2000～9300可调
视角（水平/垂直°）≥140/120
亮度/色度均匀性 ≥97%
对比度≥3000:1
供电要求：200-240V～50/60Hz
换帧频率（Hz）：50&amp;60
驱动方式：恒流驱动，52扫
灰度级别：16384
刷新率（Hz）≥3840Hz
颜色处理位数：14bit
寿命典型值（hrs）：100,000H
工作温/湿度范围（℃/RH）：-10℃～40℃/10%RH～65%RH（无结露）
存储温/湿度范围（℃/RH）：-20℃～60℃/10%RH～60%RH（无结露）
▲LED封装结构具有专利证书；；
采用SMD黑灯封装，采用全黑基板，黑色哑光封装，对比度高，无镜面反射，
▲屏体拼缝线校正：支持屏体拼缝亮线、暗线校正，为保障显示屏的校正效果和维护的便捷性，每个模组带校正数据存储芯片
▲墨色一致性：墨色一致性满足△ECIE＜0.5的要求；
▲反光率：屏体表面喷黑处理，反光率≤1.8%；
▲消除上下鬼影功能：IC自带消除上下鬼影的功能，通过配合软件调节消除上下鬼影
▲软硬件亮、暗线功能：软硬件具备调节亮、暗线功能
▲LED亮度调节装置具有专利证书；
▲低蓝光：显示屏经蓝光危害检测结果为无危害
▲水平视角/ 垂直视角：≥160°/160°
▲亮度均匀性：LED显示屏显示模组亮度均性≥99%；
▲独立Gamma 调节：RGB独立Gamma调节技术增加调节维度，通过对“红Gamma" "绿Gamma、“蓝Gamma"分别进行调节，有效控制显 示屏低灰不均匀、白平衡漂移等问题，使画面更加真实，提高色彩调节的灵活性
▲模组像素点失控率：模组像素失控率：≤0.000001
▲灰度等级：低亮高灰支持软件实现不同亮度情况 下，灰度10-14bit设置，100%亮度时， 灰度等级14bit；75%亮度时，灰度等级12bit；50%亮度时，灰度等级12bit；20% 亮度时，灰度等级10bit；彩色信号处理，处理深度：＞14bit
▲亮度鉴别等级：符合SJ/T 11141-2017 5.10.6规定C级要求Bj≥20）；
▲光生物安全：无危险类的基础是灯在IEC62471:2006/EN 62471:2008GB/T 20145-2006标准要求的极限条件下也不造成任何光生物危害:在8h(30000s) 曝辐中不造成光化学紫外危害(Es),在1000s (约16min)内不造成近紫外危害(EUVA)，在1000s(约2.8h)内不造成对视网膜蓝光危害 (Lb),在10s内不造成对视网膜热危害(LR)，在1000s 不造成对眼睛的红外辐射危害(EIR)；
▲视觉舒适度 (VICO 指数)：测试值在 0≤VICO&lt;1，满足标准量化分级1级；
▲硬度测试：依据铅笔刮划值标准进行防刮花检测达到4H硬度标准；
▲LED显示屏自检及报警功能：LED显示屏可实时监控显示屏工作状态，具有故障自动告警功能;LED显示屏具有多点测温系统，均衡散热，防止局部温度过高造成色彩漂移并提高显示屏寿命;LED 显示屏具有温度控制系统，提供LED显示屏实时温度监控，超出设定温度自动报警，防止过温失效；
▲冗余备份：支持双电网供电，当其中一路交流电网跳闸后，另外一路电网继续供电。支持热备份，当其中一块电源失效后，另外一块电源继续工作;从而实现不间断供电，实现永不黑屏；</t>
  </si>
  <si>
    <t>1.53 全彩会议
条屏</t>
  </si>
  <si>
    <t>像素结构：SMD1212三合一LED
像素间距（mm）≤1.5
模组分辨率（W×H）：208×104=21632
模组尺寸（mm）：320×160×14.7
模组输入电压（V）：4.5±0.1
模组最大电流（A）：≤4.5
模组最大功耗（W）：≤20.25
维护方式：前后维护
白平衡亮度（nits）：≥450
色温（K）：2000～9300可调
视角（水平/垂直°）≥140/120
亮度/色度均匀性 ≥97%
对比度≥3000:1
供电要求：200-240V～50/60Hz
换帧频率（Hz）：50&amp;60
驱动方式：恒流驱动，52扫
灰度级别：16384
刷新率（Hz）≥3840Hz
颜色处理位数：14bit
寿命典型值（hrs）：100,000H
工作温/湿度范围（℃/RH）：-10℃～40℃/10%RH～65%RH（无结露）
存储温/湿度范围（℃/RH）：-20℃～60℃/10%RH～60%RH（无结露）
▲LED封装结构具有专利证书；
采用SMD黑灯封装，采用全黑基板，黑色哑光封装，对比度高，无镜面反射，
▲屏体拼缝线校正：支持屏体拼缝亮线、暗线校正，为保障显示屏的校正效果和维护的便捷性，每个模组带校正数据存储芯片
▲墨色一致性：墨色一致性满足△ECIE＜0.5的要求；
▲反光率：屏体表面喷黑处理，反光率≤1.8%；
▲消除上下鬼影功能：IC自带消除上下鬼影的功能，通过配合软件调节消除上下鬼影
▲软硬件亮、暗线功能：软硬件具备调节亮、暗线功能
▲LED亮度调节装置具有专利证书；
▲低蓝光：显示屏经蓝光危害检测结果为无危害
▲水平视角/ 垂直视角：≥160°/160°
▲亮度均匀性：LED显示屏显示模组亮度均性≥99%；
▲独立Gamma 调节：RGB独立Gamma调节技术增加调节维度，通过对“红Gamma" "绿Gamma、“蓝Gamma"分别进行调节，有效控制显 示屏低灰不均匀、白平衡漂移等问题，使画面更加真实，提高色彩调节的灵活性
▲模组像素点失控率：模组像素失控率：≤0.000001
▲灰度等级：低亮高灰支持软件实现不同亮度情况 下，灰度10-14bit设置，100%亮度时， 灰度等级14bit；75%亮度时，灰度等级12bit；50%亮度时，灰度等级12bit；20% 亮度时，灰度等级10bit；彩色信号处理，处理深度：＞14bit
▲亮度鉴别等级：符合SJ/T 11141-2017 5.10.6规定C级要求Bj≥20）；
▲光生物安全：无危险类的基础是灯在IEC62471:2006/EN 62471:2008GB/T 20145-2006标准要求的极限条件下也不造成任何光生物危害:在8h(30000s) 曝辐中不造成光化学紫外危害(Es),在1000s (约16min)内不造成近紫外危害(EUVA)，在1000s(约2.8h)内不造成对视网膜蓝光危害 (Lb),在10s内不造成对视网膜热危害(LR)，在1000s 不造成对眼睛的红外辐射危害(EIR)；
▲视觉舒适度 (VICO 指数)：测试值在 0≤VICO&lt;1，满足标准量化分级1级；
▲硬度测试：依据铅笔刮划值标准进行防刮花检测达到4H硬度标准；
▲LED显示屏自检及报警功能：LED显示屏可实时监控显示屏工作状态，具有故障自动告警功能;LED显示屏具有多点测温系统，均衡散热，防止局部温度过高造成色彩漂移并提高显示屏寿命;LED 显示屏具有温度控制系统，提供LED显示屏实时温度监控，超出设定温度自动报警，防止过温失效；
▲冗余备份：支持双电网供电，当其中一路交流电网跳闸后，另外一路电网继续供电。支持热备份，当其中一块电源失效后，另外一块电源继续工作;从而实现不间断供电，实现永不黑屏；</t>
  </si>
  <si>
    <t>平方</t>
  </si>
  <si>
    <t>外围不锈钢包边</t>
  </si>
  <si>
    <t>磁吸工具</t>
  </si>
  <si>
    <t>产品净重:0.9Kg长宽高:148*125*150MM吸盘尺寸:148*125MM适用于模组尺寸:户内外全系列LED显示屏模组充电器充电电压:100-240V充电器输出电压:25.2V最大持续充电电流:1.0C5A持续放电时长:20MIN(本数据为实验数据，根据使用环境变化数据会有所波动 )待机功耗:10uA工作环境:-20C°-45C°15%-85%RH</t>
  </si>
  <si>
    <t>8T硬盘
产品尺寸:长146.99mm；宽101.6mm；高20.2mm</t>
  </si>
  <si>
    <t>钢质挂架/产品尺寸：长1mm；宽1mm；高1mm
产品净重：0.7kg</t>
  </si>
  <si>
    <t>多功能综合无
缝高清切换矩
阵</t>
  </si>
  <si>
    <t>1、外壳防护等级检验符合GB/T 4208-2017中IP20的要求。
2、单台设备最大支持同时接入不少于7个输入卡和4个输出卡;
▲3、单个输出板卡最大支持8个图层，支持图层在输出接口间漫游，可进行图层参数设置，包括无极缩放、图层画面截取、冻结、叠加、图层优先级。
▲4、DVI输入卡、HDMI输入卡可实现单链路和双链路输入模式，支持4路2048x1152@60Hz或2路3840x2160@30Hz的视频同时接入，DVI和HDMI输出卡2K视频输出接口输出视频宽度或高度最大支持2560像素，单张DVI和HDMI输出卡支持最大分辨率为 10240x972@60Hz 或884x10240@60Hz；
▲5、支持双主控卡热备份，主备卡实时同步设备固件程序和用户数据，主卡掉线的情况下，备卡自动接管设备;
6、可对输入图像画面添加台标，可调整台标文字背景、位置；支持 OSD 文字叠加显示，支持对字体间距、颜色、透明度等参数设置;
7、支持设置不少于2000个用户场景，支持多场景分组合、场景一键轮巡;
▲8、可监测设备温度、电压、风扇在线状态，可监测输入板卡、输出板卡信号状态，输入源信号丢失时，可上报报警提示信息；
9、支持自检，自检项目包括：运行情况、CPU、EMMC、内存、电压、温度等状态；
10、支持输入输出分辨率自定义设置，可保存为EDID模板，并可导入导出，多种分辨率设置模式可选，包括：预设分辨率、自定义分辨率、EDID 模板，自定义分辨率最大支持 8192x 1080@60Hz; 支持高级时序（水平垂直总宽度、前肩、同步等）设置；
11、支持板卡热插拔功能，设备无需重启和设置，更换板卡后可自动恢复之前的图层数据，图像显示应正常；
12、搭配外接发送卡，配合使用3D眼镜和外置发射器（内置 3D片源），可在外接普通LED显示屏上显示3D效果。
13、可通过移动终端进行无线控制，实现图层编辑、信号更换，场景保存／调取、画面控制等操作;
14、支持用户权限分级管理和设置，超级管理员用户可分配用户使用权限，支持多用户同时在线编辑、控制、上屏操作，可预览其他用户操作;
15、系统支持实时上屏和预编上屏两种模式，实时上屏模式可实现用户编辑实时上屏显示； 预编上屏模式支持在软件端进行显示内容预编辑后，再上屏显示;支持所有输入源同时预监、支持对所有输出进行回显；
▲16、支持输入源画面任意截取，并可对截取的画面开窗调用，并可作为一个新的输入源;
17、系统需具备良好的兼容性，内嵌BS拼接器配置软件，至少需支持windows、麟麟、IOS、Android、Linux等操作系统访问设备及交互操作;
18、可靠性预计平均失效间隔时间不小于50万小时；
19、视频拼接器系统软件需具有软件著作权证书;
20、提供所投产品3C、RoHS、产品彩页等证明材料；
▲21、为了保证产品质量所投产品厂家至少需具有ISO9001质量管理体系认证、ISO14001环境管理体系认证、ISO45001职业健康安全管理体系认证等证书、ISO20000信息技术服务体系认证。
▲22、生产厂家提供商品售后服务评价体系五星级认证。
▲23、所投产品原厂获得过CMMI软件成熟度三级或以上认证证书。</t>
  </si>
  <si>
    <r>
      <rPr>
        <sz val="10"/>
        <rFont val="宋体"/>
        <charset val="134"/>
      </rPr>
      <t>数字政府智能会议分析室序厅</t>
    </r>
    <r>
      <rPr>
        <sz val="10"/>
        <rFont val="Arial"/>
        <charset val="134"/>
      </rPr>
      <t>-</t>
    </r>
    <r>
      <rPr>
        <sz val="10"/>
        <rFont val="宋体"/>
        <charset val="134"/>
      </rPr>
      <t>音频部分</t>
    </r>
  </si>
  <si>
    <t>10米收发器专用电缆
电缆两端分别带有一公一母6P-DIN连接头
长度10米
线径：Ø 6 mm
颜色：黑色</t>
  </si>
  <si>
    <r>
      <rPr>
        <sz val="10"/>
        <rFont val="宋体"/>
        <charset val="134"/>
      </rPr>
      <t>数字政府智能会议分析室序厅</t>
    </r>
    <r>
      <rPr>
        <sz val="10"/>
        <rFont val="Arial"/>
        <charset val="134"/>
      </rPr>
      <t>-</t>
    </r>
    <r>
      <rPr>
        <sz val="10"/>
        <rFont val="宋体"/>
        <charset val="134"/>
      </rPr>
      <t>一层侯会室</t>
    </r>
    <r>
      <rPr>
        <sz val="10"/>
        <rFont val="Arial"/>
        <charset val="134"/>
      </rPr>
      <t>-</t>
    </r>
    <r>
      <rPr>
        <sz val="10"/>
        <rFont val="宋体"/>
        <charset val="134"/>
      </rPr>
      <t>增加设备</t>
    </r>
  </si>
  <si>
    <t>点对点话筒</t>
  </si>
  <si>
    <t>支</t>
  </si>
  <si>
    <t>音频处理器</t>
  </si>
  <si>
    <t>①3进6出数字音频处理器；
②具备3×6矩阵、分频器、输入/输出的6段均衡器、限幅器、延时器，增益控制等数字处理功能；
③具备USB、RS485终端软件控制接口及液晶显示屏；
④3个FAP快速预设调用按键，一键调用迅速切换预设；
⑤控制软件热键快速开启功能；
⑥可设置密码保护，以免非相关人员误操作造成损失；</t>
  </si>
  <si>
    <t>视频处理器</t>
  </si>
  <si>
    <t>采用1U半宽机箱，支持安装到标准机架上；拥有视频输出接口：6个RJ45千兆输出网口，单设备最大带载390万像素，极限宽度：8192，极限高度：4320；拥有视频输入接口：2 个 HDMI1.3，最大输入分辨率 2560×1440@60Hz，极限宽度：8192，极限高度：4320；拥有控制接口：1 个 RJ45 接口；拥有 1 个音频输出口；拥有 1 个 RS232 接口；拥有 1 个 USB 接口；
▲软件设计要求：设备配置的软件应与其硬件资源相适应，除系统软件、部件驱动软件和应用（管理）软件外，对同一系列产品的软件应遵循系列化、标准化、模块化、中文化和兼容的原则；设备应配备满足功能需要的基本操作系统，并有明确的版权说明，具有中文处理能力和自检能力，产品功能应与说明书符合；
▲硬件设计要求：设备的硬件设计，应进行可靠性、维修性、易用性、软件兼容性、安全性和电磁兼容性设计。设计系列化产品，应遵循系列化、标准化、模块化和兼容原面、并应符合相应的国家标准。硬件系统和单元设计应留有适当的逻辑余地，硬件系统应具有一定的自检功能；硬件应具有可扩展性，特别是可扩充多媒体部件，并易于维修。产品功能应与说明书相符合；
▲产品外观和结构要求：产品表面不应有明显的凹痕、划伤、裂缝、变形和污染等。表面涂镀层应均匀、不应起泡、龟裂、脱落和磨损。金属零部件不应有锈蚀及其他机械损伤；产品的零部件应坚固无松动，安装可抽换部件的接插件应能可靠连接、键盘、开关按钮和其他控制部件的控制应灵活可靠，布局应方便使用；
▲支持面板按键和软件界面选择输出信号源；支持输入源配置自定义分辨、时序设置，可配置 CVT、CVT_x0002_RB、DMT 时序；
▲支持颜色空间设置，可配置有限范围和完全范围；
▲支持 PC 客户端配置显示屏网线连接，支持导入导出显示屏连接配置；
▲支持对刷新率进行调节，支持 960-7680Hz 的调节；
▲支持多图层显示，包含主屏、底图、跑马屏、辅助屏/画中画显示；支持跑马屏，包括跑马屏内容、字体、字体大小、字体颜色、背景颜色、滚动速度、滚动方向的设置；
▲支持设备备份和网口备份功能，单台设备故障、单设备输入源异常、单网线异常时不影响图像画面；
▲支持客户端操作可使 LED 箱体显示实际连线编号；
▲支持设置 LED 屏预存画面，可设置异常处理方式及开机画面；支持选择本地图片并预览预存画面效果；支持启用开机画面、设置显示时间；
支持对屏幕亮度校正、色度校正；支持色带修复、亮斑修复、智能去背景光、智能去除抖动干扰、图像自动补偿；
支持亮度调节；支持手动方式亮度调节和自动亮度调节；支持定时亮度调节；根据环境光线强弱来自动调节亮度；支持多台设备通过客户端、PAD 同时进行亮度调节；
▲具备智能节能功能，自动检测当前环境是否有人，无人时自动调暗屏幕画面或黑屏；支持同时接入 3 个以上人体检测传感器；支持设置从无人到熄屏的时间；支持防动物误触发；支持无视频信号输入时，自动黑屏；
▲具备智能火情预警功能，自动检测当前环境是否存在高温火点，当出现火情时，自动点断大屏电源，防止火情随着电流快速蔓延；支持 3个以上火情检测传感器。</t>
  </si>
  <si>
    <t>监看电视</t>
  </si>
  <si>
    <t>监看摄像头</t>
  </si>
  <si>
    <t>网络硬盘机</t>
  </si>
  <si>
    <t>视联动力系统
软件及摄像头</t>
  </si>
  <si>
    <t>采用嵌入式操作系统，非PC机架构、非工控机架构。
支持H.264、H.265视频编解码协议。须提供满足该参数的测试报告。
支持4K@30fps编解码，视频分辨率支持4K@30fps、1080P@30fps，且向下兼容。须提供满足该参数的测试报告。
不少于4路高清视频输入和4路高清视频输出，须具有HDMI接口。须提供满足该参数的测试报告。
不少于7路音频输入和6路音频输出，须具有卡侬接口。须提供满足该参数的测试报告。
不少于2*RJ45 10/100/1000Mbps自适应网络接口。不少于2*USB接口。
具有结构性安全或其他更优的安全方式。须提供满足该参数的测试报告。
支持多画面功能，一组会议中具有权限的终端须能够任意选择及组合所收看的画面。支持不少于4种画面组合显示模式。须提供满足该参数的测试报告。
须支持唇音同步、自动噪声抑制、快速自适应回声消除。
支持在同一组会议中，多终端同时发起动态辅流。辅流分辨率不低于4K@30fps且可以在多画面和电视墙中显示。须提供满足该参数的测试报告。
须支持在线升级功能；可远程获取配置参数，支持远程导出和导入配置文件功能；支持远程获取系统运行状态、系统日志。
含4K云台摄像机*1，鹅颈麦克风*2。</t>
  </si>
  <si>
    <t>二分频扬声器，带防风雨外壳和传感器，隐形球防盗安装硬件，声音保镖过载保护技术；扬声器组成：低音：1×8"，高音：1×1"；频率范围(-10dB)：60Hz—16kHz；灵敏度（1W@1m）：92dB；额定功率：175W；阻抗：8Ω；覆盖角度（水平×垂直）：90°×90°,扬声器尺寸（高×宽×深）: 380×280×220 mm。</t>
  </si>
  <si>
    <t>线材</t>
  </si>
  <si>
    <t>数字政府建设部分-办公家具</t>
  </si>
  <si>
    <t>主席台桌
（2000*760
*700mm）</t>
  </si>
  <si>
    <t>主席台桌</t>
  </si>
  <si>
    <t>1、基材：符合GB/T11718-2021《中密度纤维板》、GB18580-2017《室内装饰装修材料人造板及其制品中甲醛释放限量》、GB/T35601-2024《绿色产品评价 人造板和木质地板》、GB/T39600-2021《人造板及其制品甲醛释放量分级》标准； 
2、符合GB/T 13010-2020《木材工业用单板》、GB18584-2024《家具中有害物质限量》、GB/T 35607-2024《绿色产品评价家具》标准。 
3、油漆：符合GB18581-2020《室内装饰装修材料溶剂型木器涂料中有害物质限量》[溶剂型涂料聚氨酯类]、GB24410-2009《室内装饰装修材料水性木器涂料中有害物质限量》(涂料)、GB/T23997-2009《室内装饰装修用聚氨酯溶剂型木器涂料》标准；表面平整、具有较好的耐磨耐温热性能；
4、符合 GB/T 28203-2011《家具用连接件技术要求及试验方法》、GB/T3325-2024《金属家具通用技术条件》标准，三合一偏心连接件偏心体抗压强度≥520N，三合一偏心连接件预埋螺母抗拉强度≥1000N，三合一偏心连接件中连接螺杆螺纹与预埋螺母的抗拉强度≥1600N，三合一偏心连接件中偏心体与连接螺杆的扭矩≥16N·m，金属表面喷漆（塑）涂层硬度≥3H。螺丝，符合 GB/T 3325-2024《金属家具通用技术条件》标准，乙酸盐雾测试时长超过 290 小时，品质优越、耐用。</t>
  </si>
  <si>
    <t>主席台椅
（740*650*
1120）</t>
  </si>
  <si>
    <t>主席台椅</t>
  </si>
  <si>
    <t>1、实木框架：符合GB/T 3324-2024《木家具通用技术条件》、GB 18584-2024《家具中有害物质限量》标准，设计依据人体工程学原理设计，不开裂、无节疤等缺陷，经防潮、防腐、防虫化学处理。 
2.布艺：符合GB/T 16799-2018《家具用皮革》、QB/T 4199-2011《皮革防霉性能测试方法》、QB/T 4341-2012《抗菌聚氨酯合成革抗菌性能试验方法和抗菌效果》标准；设计依据人体项目学原理设计；  
3.坐垫海绵：符合GB/T 10802-2023《通用软质聚醚型聚氨酯泡沫塑料》、GB 17927.1-2011《软体家具床垫和沙发引燃特性的评定第2部分拟火柴火焰》、QB/T1952.1-2023《软体家具沙发》标准。 
4.油漆：符合GB18581-2020《室内装饰装修材料溶剂型木器涂料中有害物质限量》[溶剂型涂料聚氨酯类]、GB24410-2009《室内装饰装修材料水性木器涂料中有害物质限量》(涂料)、GB/T23997-2009《室内装饰装修用聚氨酯溶剂型木器涂料》标准；表面平整、具有较好的耐磨耐温热性能；</t>
  </si>
  <si>
    <t>会议椅
（450*390*
930）</t>
  </si>
  <si>
    <t>会议椅</t>
  </si>
  <si>
    <t>1.采用优质网布：符合GB 18401-2010《国家纺织产品基本安全技术规范》、GB 17927.2-2011《软体家具床垫和沙发抗引燃特性的评定第⒉部分模拟火柴火焰》标准；设计依据人体项目学原理设计。
2.坐垫海绵：符合GB/T 10802-2006《通用软质娶醚型聚氨酯泡沫塑料》、GB17927.2-2011《软体家具床垫和沙发抗引燃特性的评定第2部分模拟柴火焰》、 GB/T6343-2009《泡沫塑料及橡胶表观密度的测定》、HG/T5836-2021《乳胶垫》标准。                                                     
3.扶手：PVC扶手。                                                      
4.椅架，采用优质钢管，符合GB/T3325-2017《金属家具通用技术条件》、QB/T 3832-1999《轻工产品金属镀层腐蚀试验结果的评价》、QB/T 3827-1999《轻工产品金属镀层和化学处理层的耐腐蚀试验方法乙酸盐雾试验(ASS)法》标准，金属喷漆（塑）涂层硬度≥3H，耐腐蚀(乙酸盐雾连续喷雾120 小时)达到9级以上；表面经电镀或喷涂，采用粉末静电喷塑,喷涂均匀平整，可溶性铅未检出、可溶性镉未检出、可溶性铬未检出、可溶性汞未检出，符合HG/T 2006-2006《热固性粉末涂料》(室内用优等品)标准，无露底、杂渣、流挂 等现象，产品美观耐磨。</t>
  </si>
  <si>
    <t>条桌
（1400*410
*760mm）</t>
  </si>
  <si>
    <t>条桌</t>
  </si>
  <si>
    <t>1、基材：符合GB/T11718-2021《中密度纤维板》、GB18580-2017《室内装饰装修材料人造板及其制品中甲醛释放限量》、GB/T35601-2024《绿色产品评价 人造板和木质地板》、GB/T39600-2021《人造板及其制品甲醛释放量分级》标准； 
2、面材：采用优质木皮饰面，木皮厚度≥1.0mm,含水率≤11%，甲醛释放量未检出,挥发性有机化合物：苯、甲苯、二甲苯、总挥发性有机化合物（TVOC)含量等含量未检出，可接触的实木部件中五氯苯酚含量未检出，符合GB/T 13010-2020《木材工业用单板》、GB18584-2024《家具中有害物质限量》、GB/T 35607-2024《绿色产品评价家具》标准。 
3、油漆：符合GB18581-2020《室内装饰装修材料溶剂型木器涂料中有害物质限量》[溶剂型涂料聚氨酯类]、GB24410-2009《室内装饰装修材料水性木器涂料中有害物质限量》(涂料)、GB/T23997-2009《室内装饰装修用聚氨酯溶剂型木器涂料》标准；表面平整、具有较好的耐磨耐温热性能；
5、五金配件：符合 GB/T 28203-2011《家具用连接件技术要求及试验方法》、GB/T3325-2024《金属家具通用技术条件》标准，三合一偏心连接件偏心体抗压强度≥520N，三合一偏心连接件预埋螺母抗拉强度≥1000N，三合一偏心连接件中连接螺杆螺纹与预埋螺母的抗拉强度≥1600N，三合一偏心连接件中偏心体与连接螺杆的扭矩≥16N·m，金属表面喷漆（塑）涂层硬度≥3H。螺丝，符合 GB/T 3325-2024《金属家具通用技术条件》标准，乙酸盐雾测试时长超过 290 小时，品质优越、耐用。</t>
  </si>
  <si>
    <t>条桌椅
（460*570*
990）</t>
  </si>
  <si>
    <t>条桌椅</t>
  </si>
  <si>
    <t>1、实木框架：采用优质实木框架，含水率≤11%,甲醛释放量≤0.2mg/L,重金属含量未检出，符合GB/T 3324-2024《木家具通用技术条件》、GB 18584-2024《家具中有害物质限量》标准，设计依据人体工程学原理设计，不开裂、无节疤等缺陷，经防潮、防腐、防虫化学处理。 
2.布艺：符合GB/T 16799-2018《家具用皮革》、QB/T 4199-2011《皮革防霉性能测试方法》、QB/T 4341-2012《抗菌聚氨酯合成革抗菌性能试验方法和抗菌效果》标准；设计依据人体项目学原理设计；  
3.坐垫海绵：采用优质阻燃海绵，符合GB/T 10802-2023《通用软质聚醚型聚氨酯泡沫塑料》、GB 17927.1-2011《软体家具床垫和沙发引燃特性的评定第2部分拟火柴火焰》、QB/T1952.1-2023《软体家具沙发》标准。 
4.油漆：符合GB18581-2020《室内装饰装修材料溶剂型木器涂料中有害物质限量》[溶剂型涂料聚氨酯类]、GB24410-2009《室内装饰装修材料水性木器涂料中有害物质限量》(涂料)、GB/T23997-2009《室内装饰装修用聚氨酯溶剂型木器涂料》标准；表面平整、具有较好的耐磨耐温热性能；</t>
  </si>
  <si>
    <t>会议椅
（740*650*
1120）</t>
  </si>
  <si>
    <t>会议椅
（740*650*112
0）</t>
  </si>
  <si>
    <t>1、实木框架：符合GB/T 3324-2024《木家具通用技术条件》、GB 18584-2024《家具中有害物质限量》标准，设计依据人体工程学原理设计，不开裂、无节疤等缺陷，经防潮、防腐、防虫化学处理。 
2.布艺：符合GB/T 16799-2018《家具用皮革》、QB/T 4199-2011《皮革防霉性能测试方法》、QB/T 4341-2012《抗菌聚氨酯合成革抗菌性能试验方法和抗菌效果》标准；设计依据人体项目学原理设计；  
3.坐垫海绵：按GB 17927.2-2011的规定进行试验和检查时，在120s直至1h内未观察到在试样表面或内部未出现任何续燃或阴燃现象，符合GB/T 10802-2023《通用软质聚醚型聚氨酯泡沫塑料》、GB 17927.1-2011《软体家具床垫和沙发引燃特性的评定第2部分拟火柴火焰》、QB/T1952.1-2023《软体家具沙发》标准。 
4.油漆：符合GB18581-2020《室内装饰装修材料溶剂型木器涂料中有害物质限量》[溶剂型涂料聚氨酯类]、GB24410-2009《室内装饰装修材料水性木器涂料中有害物质限量》(涂料)、GB/T23997-2009《室内装饰装修用聚氨酯溶剂型木器涂料》标准；表面平整、具有较好的耐磨耐温热性能；</t>
  </si>
  <si>
    <t>会议桌（19
人）
（10200*24
00*760）</t>
  </si>
  <si>
    <t>会议桌（19 人）</t>
  </si>
  <si>
    <t>1、基材：符合GB/T11718-2021《中密度纤维板》、GB18580-2017《室内装饰装修材料人造板及其制品中甲醛释放限量》、GB/T35601-2024《绿色产品评价 人造板和木质地板》、GB/T39600-2021《人造板及其制品甲醛释放量分级》标准； 
2、符合GB/T 13010-2020《木材工业用单板》、GB18584-2024《家具中有害物质限量》、GB/T 35607-2024《绿色产品评价家具》标准。 
3、油漆：符合GB18581-2020《室内装饰装修材料溶剂型木器涂料中有害物质限量》[溶剂型涂料聚氨酯类]、GB24410-2009《室内装饰装修材料水性木器涂料中有害物质限量》(涂料)、GB/T23997-2009《室内装饰装修用聚氨酯溶剂型木器涂料》标准；
4、符合 GB/T 28203-2011《家具用连接件技术要求及试验方法》、GB/T3325-2024《金属家具通用技术条件》标准，三合一偏心连接件偏心体抗压强度≥520N，三合一偏心连接件预埋螺母抗拉强度≥1000N，三合一偏心连接件中连接螺杆螺纹与预埋螺母的抗拉强度≥1600N，三合一偏心连接件中偏心体与连接螺杆的扭矩≥16N·m，金属表面喷漆（塑）涂层硬度≥3H。螺丝，符合 GB/T 3325-2024《金属家具通用技术条件》标准，乙酸盐雾测试时长超过 290 小时，品质优越、耐用。</t>
  </si>
  <si>
    <t>1、实木框架：符合GB/T 3324-2024《木家具通用技术条件》、GB 18584-2024《家具中有害物质限量》标准，设计依据人体工程学原理设计，不开裂、无节疤等缺陷，经防潮、防腐、防虫化学处理。 
2.布艺：符合GB/T 16799-2018《家具用皮革》、QB/T 4199-2011《皮革防霉性能测试方法》、QB/T 4341-2012《抗菌聚氨酯合成革抗菌性能试验方法和抗菌效果》标准；设计依据人体项目学原理设计；  
3.坐垫海绵：符合GB/T 10802-2023《通用软质聚醚型聚氨酯泡沫塑料》、GB 17927.1-2011《软体家具床垫和沙发引燃特性的评定第2部分拟火柴火焰》、QB/T1952.1-2023《软体家具沙发》标准。 
4.油漆：，总铅(Pb)含量(限色漆、腻子和醇酸清漆)含量未检出，重金属含量(限色漆、腻子和醇酸清漆)：可溶性铅、可溶性铬、可溶性镉等未检出；符合GB18581-2020《室内装饰装修材料溶剂型木器涂料中有害物质限量》[溶剂型涂料聚氨酯类]、GB24410-2009《室内装饰装修材料水性木器涂料中有害物质限量》(涂料)、GB/T23997-2009《室内装饰装修用聚氨酯溶剂型木器涂料》标准；表面平整、具有较好的耐磨耐温热性能；</t>
  </si>
  <si>
    <t>主席台桌
（1600*600
*600mm）</t>
  </si>
  <si>
    <t>1、符合GB/T11718-2021《中密度纤维板》、GB18580-2017《室内装饰装修材料人造板及其制品中甲醛释放限量》、GB/T35601-2024《绿色产品评价 人造板和木质地板》、GB/T39600-2021《人造板及其制品甲醛释放量分级》标准； 
2、符合GB/T 13010-2020《木材工业用单板》、GB18584-2024《家具中有害物质限量》、GB/T 35607-2024《绿色产品评价家具》标准。 
3、符合GB18581-2020《室内装饰装修材料溶剂型木器涂料中有害物质限量》[溶剂型涂料聚氨酯类]、GB24410-2009《室内装饰装修材料水性木器涂料中有害物质限量》(涂料)、GB/T23997-2009《室内装饰装修用聚氨酯溶剂型木器涂料》标准；表面平整、具有较好的耐磨耐温热性能；
4、符合 GB/T 28203-2011《家具用连接件技术要求及试验方法》、GB/T3325-2024《金属家具通用技术条件》标准，三合一偏心连接件偏心体抗压强度≥520N，三合一偏心连接件预埋螺母抗拉强度≥1000N，三合一偏心连接件中连接螺杆螺纹与预埋螺母的抗拉强度≥1600N，三合一偏心连接件中偏心体与连接螺杆的扭矩≥16N·m，金属表面喷漆（塑）涂层硬度≥3H。螺丝，符合 GB/T 3325-2024《金属家具通用技术条件》标准，乙酸盐雾测试时长超过 290 小时，品质优越、耐用。</t>
  </si>
  <si>
    <t>主席台椅
（610*800*
960）</t>
  </si>
  <si>
    <t>1、实木框架：符合GB/T 3324-2024《木家具通用技术条件》、GB 18584-2024《家具中有害物质限量》标准，设计依据人体工程学原理设计，不开裂、无节疤等缺陷，经防潮、防腐、防虫化学处理。 
2.布艺：采用优质布面：符合GB/T 16799-2018《家具用皮革》、QB/T 4199-2011《皮革防霉性能测试方法》、QB/T 4341-2012《抗菌聚氨酯合成革抗菌性能试验方法和抗菌效果》标准；设计依据人体项目学原理设计；  
3.坐垫海绵：符合GB/T 10802-2023《通用软质聚醚型聚氨酯泡沫塑料》、GB 17927.1-2011《软体家具床垫和沙发引燃特性的评定第2部分拟火柴火焰》、QB/T1952.1-2023《软体家具沙发》标准。 
4.油漆：符合GB18581-2020《室内装饰装修材料溶剂型木器涂料中有害物质限量》[溶剂型涂料聚氨酯类]、GB24410-2009《室内装饰装修材料水性木器涂料中有害物质限量》(涂料)、GB/T23997-2009《室内装饰装修用聚氨酯溶剂型木器涂料》标准；表面平整、具有较好的耐磨耐温热性能；</t>
  </si>
  <si>
    <t>桌套</t>
  </si>
  <si>
    <t>1、面料符合GB18401-2010《国家纺织产品基本安全技术规范》C类标准。
2、耐水色牢度：变色4级、沾色4级（依据 GB/T5713-2013）。
3、耐酸汗渍色牢度(级)变色4级、沾色4级，耐碱汗渍色牢度/(级)变色4级、沾色4级（依据GB/T3922-2013）。
4、耐干摩擦色牢度(级)4级（依据GB/T3920-2008）。
5、甲醛含量：mg/kg（依据 GB/T2912.1-2009）未检出；
6、PH 值：6.3(依据GB/T7573-2009) 。
7、异味：无（依据 GB18401-2010 ）。
8、可分解致癌芳香胺染料(mg/kg)（依据GB/T17592-2011），禁用未检出。
9、纤维含量(%)：聚酯纤维:100%（依据 GB/T2910.11-2009FZ/T01057.2/3/4-2007）。
10、遮光率85-95%（依据 FZ/T62025-2015）。
11、织物密度/(根/10cm)（依据 GB/T4668-1995）：经向1350.8，纬向252.8 拆下纱线线密度/tex（依据 GB/T29256.5-2012）。
12、抗紫外线性能：UPF&gt;50 且T(UVA).0.00时，可称为“防紫外线产品（依据GB/T18830-2009）。
13、耐次氯酸盐漂白色牢度（级）（依据 GB/T 7069-1997）：4。
14、辅料布带：符合GB18401-2010标准，（依据GB/T2912.1-2009），甲醛含量未检出。</t>
  </si>
  <si>
    <t>椅套</t>
  </si>
  <si>
    <t>接待沙发
（1080*890
*880）</t>
  </si>
  <si>
    <t>接待沙发</t>
  </si>
  <si>
    <t>1、实木框架：符合GB/T 3324-2024《木家具通用技术条件》、GB 18584-2024《家具中有害物质限量》标准，设计依据人体工程学原理设计，不开裂、无节疤等缺陷，经防潮、防腐、防虫化学处理。 
2.面料：麻绒布：优质麻绒布，符合GB 18401-2010《国家纺织产品基本安全技术规范》、QB/T 1952.1-2023《软体家具沙发》标准；  
3.坐垫海绵：采用优质阻燃海绵，符合GB/T 10802-2023《通用软质聚醚型聚氨酯泡沫塑料》、GB 17927.1-2011《软体家具床垫和沙发引燃特性的评定第2部分拟火柴火焰》、QB/T1952.1-2023《软体家具沙发》标准。 
4.油漆：符合GB18581-2020《室内装饰装修材料溶剂型木器涂料中有害物质限量》[溶剂型涂料聚氨酯类]、GB24410-2009《室内装饰装修材料水性木器涂料中有害物质限量》(涂料)、GB/T23997-2009《室内装饰装修用聚氨酯溶剂型木器涂料》标准；表面平整、具有较好的耐磨耐温热性能； 
5、蛇形弹簧：符合GB/T3325-2024《金属家具通用技术条件》、GB/T28269-2012《座椅用蛇形弹簧 技术条件》标准，金属表面耐腐蚀（乙酸盐雾连续喷雾360小时）达9级以上弹簧表面无剥落、返锈、毛刺等现象。
6、五金配件：选用优质五金，螺丝，符合 GB/T 3325-2024《金属家具通用技术条件》标准，乙酸盐雾测试时长超过 290 小时，品质优越、耐用。</t>
  </si>
  <si>
    <t>接待茶几
（480*680*
540）</t>
  </si>
  <si>
    <t>接待茶几</t>
  </si>
  <si>
    <t>茶水柜
（1200*420
*860）</t>
  </si>
  <si>
    <t>茶水柜</t>
  </si>
  <si>
    <t>数字政府部分合计</t>
  </si>
  <si>
    <t>舟曲县政务服务能力提升及数字政府建设项目采购总计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</si>
</sst>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 numFmtId="179" formatCode="[DBNum2][$RMB]General;[Red][DBNum2][$RMB]General"/>
  </numFmts>
  <fonts count="42">
    <font>
      <sz val="11"/>
      <color theme="1"/>
      <name val="宋体"/>
      <charset val="134"/>
      <scheme val="minor"/>
    </font>
    <font>
      <sz val="10"/>
      <name val="宋体"/>
      <charset val="134"/>
      <scheme val="minor"/>
    </font>
    <font>
      <sz val="10"/>
      <color theme="1"/>
      <name val="宋体"/>
      <charset val="134"/>
      <scheme val="minor"/>
    </font>
    <font>
      <sz val="10"/>
      <name val="Arial"/>
      <charset val="204"/>
    </font>
    <font>
      <b/>
      <sz val="10"/>
      <name val="宋体"/>
      <charset val="134"/>
      <scheme val="minor"/>
    </font>
    <font>
      <sz val="8"/>
      <name val="宋体"/>
      <charset val="134"/>
      <scheme val="minor"/>
    </font>
    <font>
      <b/>
      <sz val="14"/>
      <name val="宋体"/>
      <charset val="134"/>
    </font>
    <font>
      <b/>
      <sz val="8"/>
      <name val="宋体"/>
      <charset val="134"/>
    </font>
    <font>
      <b/>
      <sz val="10"/>
      <name val="宋体"/>
      <charset val="134"/>
    </font>
    <font>
      <sz val="10"/>
      <name val="宋体"/>
      <charset val="134"/>
    </font>
    <font>
      <sz val="8"/>
      <name val="宋体"/>
      <charset val="134"/>
    </font>
    <font>
      <sz val="10"/>
      <name val="Arial"/>
      <charset val="134"/>
    </font>
    <font>
      <sz val="10"/>
      <name val="SimSun"/>
      <charset val="134"/>
    </font>
    <font>
      <sz val="6"/>
      <name val="宋体"/>
      <charset val="134"/>
    </font>
    <font>
      <sz val="8"/>
      <name val="SimSun"/>
      <charset val="134"/>
    </font>
    <font>
      <sz val="8"/>
      <name val="宋体"/>
      <charset val="134"/>
      <scheme val="major"/>
    </font>
    <font>
      <b/>
      <sz val="11"/>
      <name val="宋体"/>
      <charset val="134"/>
      <scheme val="minor"/>
    </font>
    <font>
      <b/>
      <sz val="10"/>
      <name val="SimSun"/>
      <charset val="134"/>
    </font>
    <font>
      <sz val="11"/>
      <name val="Arial"/>
      <charset val="204"/>
    </font>
    <font>
      <sz val="8"/>
      <name val="Arial"/>
      <charset val="134"/>
    </font>
    <font>
      <b/>
      <sz val="8"/>
      <name val="SimSun"/>
      <charset val="134"/>
    </font>
    <font>
      <b/>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2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4" applyNumberFormat="0" applyFill="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29" fillId="0" borderId="0" applyNumberFormat="0" applyFill="0" applyBorder="0" applyAlignment="0" applyProtection="0">
      <alignment vertical="center"/>
    </xf>
    <xf numFmtId="0" fontId="30" fillId="3" borderId="26" applyNumberFormat="0" applyAlignment="0" applyProtection="0">
      <alignment vertical="center"/>
    </xf>
    <xf numFmtId="0" fontId="31" fillId="4" borderId="27" applyNumberFormat="0" applyAlignment="0" applyProtection="0">
      <alignment vertical="center"/>
    </xf>
    <xf numFmtId="0" fontId="32" fillId="4" borderId="26" applyNumberFormat="0" applyAlignment="0" applyProtection="0">
      <alignment vertical="center"/>
    </xf>
    <xf numFmtId="0" fontId="33" fillId="5" borderId="28" applyNumberFormat="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center"/>
    </xf>
  </cellStyleXfs>
  <cellXfs count="127">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lignment vertical="center"/>
    </xf>
    <xf numFmtId="0" fontId="1" fillId="0" borderId="0" xfId="0" applyFont="1" applyAlignment="1">
      <alignment vertical="center" wrapText="1"/>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0" xfId="0" applyFont="1" applyFill="1" applyAlignment="1">
      <alignment horizontal="center" vertical="center"/>
    </xf>
    <xf numFmtId="176" fontId="6" fillId="0" borderId="0" xfId="0" applyNumberFormat="1" applyFont="1" applyFill="1" applyAlignment="1">
      <alignment horizontal="right" vertical="center" wrapText="1"/>
    </xf>
    <xf numFmtId="0" fontId="8" fillId="0" borderId="1" xfId="49" applyFont="1" applyFill="1" applyBorder="1" applyAlignment="1">
      <alignment horizontal="center" vertical="center" wrapText="1"/>
    </xf>
    <xf numFmtId="177" fontId="8" fillId="0" borderId="1" xfId="49" applyNumberFormat="1" applyFont="1" applyFill="1" applyBorder="1" applyAlignment="1">
      <alignment horizontal="center" vertical="center"/>
    </xf>
    <xf numFmtId="176" fontId="8"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righ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right" vertical="center" wrapText="1"/>
    </xf>
    <xf numFmtId="0" fontId="10"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176" fontId="9" fillId="0" borderId="2"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176" fontId="9" fillId="0" borderId="4"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xf>
    <xf numFmtId="0" fontId="14"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textRotation="255" wrapText="1"/>
    </xf>
    <xf numFmtId="178"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177" fontId="1"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5" fillId="0" borderId="1"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3" fillId="0" borderId="1" xfId="0" applyNumberFormat="1" applyFont="1" applyFill="1" applyBorder="1" applyAlignment="1">
      <alignment horizontal="left" vertical="top" wrapText="1"/>
    </xf>
    <xf numFmtId="0" fontId="2" fillId="0" borderId="1" xfId="0" applyFont="1" applyFill="1" applyBorder="1" applyAlignment="1">
      <alignment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7" fillId="0" borderId="6" xfId="0" applyFont="1" applyFill="1" applyBorder="1" applyAlignment="1">
      <alignment horizontal="center" vertical="center"/>
    </xf>
    <xf numFmtId="176" fontId="9" fillId="0" borderId="6" xfId="0" applyNumberFormat="1" applyFont="1" applyFill="1" applyBorder="1" applyAlignment="1">
      <alignment horizontal="right" vertical="center" wrapText="1"/>
    </xf>
    <xf numFmtId="0" fontId="1" fillId="0" borderId="4" xfId="0" applyFont="1" applyBorder="1" applyAlignment="1">
      <alignment horizontal="center" vertical="center"/>
    </xf>
    <xf numFmtId="0" fontId="1" fillId="0" borderId="4" xfId="0" applyFont="1" applyFill="1" applyBorder="1" applyAlignment="1">
      <alignment horizontal="center" vertical="center" wrapText="1"/>
    </xf>
    <xf numFmtId="0" fontId="10"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9" fillId="0" borderId="5"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6" fillId="0" borderId="8" xfId="0" applyFont="1" applyBorder="1" applyAlignment="1">
      <alignment horizontal="center" vertical="center"/>
    </xf>
    <xf numFmtId="0" fontId="4" fillId="0" borderId="9" xfId="0" applyFont="1" applyBorder="1" applyAlignment="1">
      <alignment horizontal="center" vertical="center"/>
    </xf>
    <xf numFmtId="176" fontId="4" fillId="0" borderId="2" xfId="0" applyNumberFormat="1" applyFont="1" applyFill="1" applyBorder="1" applyAlignment="1">
      <alignment horizontal="righ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6" fillId="0" borderId="11" xfId="0" applyFont="1" applyBorder="1" applyAlignment="1">
      <alignment horizontal="center" vertical="center"/>
    </xf>
    <xf numFmtId="0" fontId="4" fillId="0" borderId="12" xfId="0" applyFont="1" applyBorder="1" applyAlignment="1">
      <alignment horizontal="center" vertical="center"/>
    </xf>
    <xf numFmtId="179" fontId="4" fillId="0" borderId="1" xfId="0" applyNumberFormat="1" applyFont="1" applyBorder="1" applyAlignment="1">
      <alignment horizontal="right" vertical="center" wrapText="1"/>
    </xf>
    <xf numFmtId="0" fontId="17" fillId="0" borderId="13"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18" fillId="0" borderId="13" xfId="0" applyNumberFormat="1" applyFont="1" applyFill="1" applyBorder="1" applyAlignment="1">
      <alignment horizontal="center" vertical="center" wrapText="1"/>
    </xf>
    <xf numFmtId="0" fontId="3" fillId="0" borderId="13" xfId="0" applyNumberFormat="1" applyFont="1" applyFill="1" applyBorder="1" applyAlignment="1">
      <alignment horizontal="right" vertical="center" wrapText="1"/>
    </xf>
    <xf numFmtId="177" fontId="11" fillId="0" borderId="14"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14" fillId="0" borderId="13" xfId="0" applyNumberFormat="1" applyFont="1" applyFill="1" applyBorder="1" applyAlignment="1">
      <alignment horizontal="left" vertical="center" wrapText="1"/>
    </xf>
    <xf numFmtId="177" fontId="11" fillId="0" borderId="15" xfId="0" applyNumberFormat="1" applyFont="1" applyFill="1" applyBorder="1" applyAlignment="1">
      <alignment horizontal="center" vertical="center" wrapText="1"/>
    </xf>
    <xf numFmtId="0" fontId="11" fillId="0" borderId="15" xfId="0" applyNumberFormat="1" applyFont="1" applyFill="1" applyBorder="1" applyAlignment="1">
      <alignment horizontal="center" vertical="center" wrapText="1"/>
    </xf>
    <xf numFmtId="177" fontId="11" fillId="0" borderId="16"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2" xfId="0" applyFont="1" applyFill="1" applyBorder="1" applyAlignment="1">
      <alignment horizontal="center" vertical="center"/>
    </xf>
    <xf numFmtId="179" fontId="4" fillId="0" borderId="1" xfId="0" applyNumberFormat="1" applyFont="1" applyBorder="1" applyAlignment="1">
      <alignment horizontal="center" vertical="center"/>
    </xf>
    <xf numFmtId="0" fontId="3" fillId="0" borderId="13" xfId="0" applyNumberFormat="1" applyFont="1" applyFill="1" applyBorder="1" applyAlignment="1">
      <alignment horizontal="left" vertical="top" wrapText="1"/>
    </xf>
    <xf numFmtId="0" fontId="12" fillId="0" borderId="13" xfId="0" applyNumberFormat="1" applyFont="1" applyFill="1" applyBorder="1" applyAlignment="1">
      <alignment horizontal="center" vertical="center" textRotation="255" wrapText="1"/>
    </xf>
    <xf numFmtId="0" fontId="12" fillId="0" borderId="13" xfId="0" applyNumberFormat="1" applyFont="1" applyFill="1" applyBorder="1" applyAlignment="1">
      <alignment horizontal="right" vertical="center" wrapText="1"/>
    </xf>
    <xf numFmtId="177" fontId="11" fillId="0" borderId="18" xfId="0" applyNumberFormat="1" applyFont="1" applyFill="1" applyBorder="1" applyAlignment="1">
      <alignment horizontal="center" vertical="center" wrapText="1"/>
    </xf>
    <xf numFmtId="177" fontId="11" fillId="0" borderId="19" xfId="0" applyNumberFormat="1" applyFont="1" applyFill="1" applyBorder="1" applyAlignment="1">
      <alignment horizontal="center" vertical="center" wrapText="1"/>
    </xf>
    <xf numFmtId="177" fontId="11" fillId="0" borderId="20" xfId="0" applyNumberFormat="1" applyFont="1" applyFill="1" applyBorder="1" applyAlignment="1">
      <alignment horizontal="center" vertical="center" wrapText="1"/>
    </xf>
    <xf numFmtId="177" fontId="11" fillId="0" borderId="21" xfId="0" applyNumberFormat="1" applyFont="1" applyFill="1" applyBorder="1" applyAlignment="1">
      <alignment horizontal="center" vertical="center" wrapText="1"/>
    </xf>
    <xf numFmtId="177" fontId="11" fillId="0" borderId="22" xfId="0" applyNumberFormat="1" applyFont="1" applyFill="1" applyBorder="1" applyAlignment="1">
      <alignment horizontal="center" vertical="center" wrapText="1"/>
    </xf>
    <xf numFmtId="0" fontId="19" fillId="0" borderId="13" xfId="0" applyNumberFormat="1" applyFont="1" applyFill="1" applyBorder="1" applyAlignment="1">
      <alignment horizontal="left" vertical="center" wrapText="1"/>
    </xf>
    <xf numFmtId="0" fontId="9" fillId="0" borderId="14"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4" fillId="0" borderId="14"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0" fontId="17" fillId="0" borderId="6" xfId="0" applyNumberFormat="1" applyFont="1" applyFill="1" applyBorder="1" applyAlignment="1">
      <alignment vertical="center" wrapText="1"/>
    </xf>
    <xf numFmtId="0" fontId="1" fillId="0" borderId="6" xfId="0" applyFont="1" applyFill="1" applyBorder="1" applyAlignment="1">
      <alignment horizontal="center" vertical="center"/>
    </xf>
    <xf numFmtId="0" fontId="12" fillId="0" borderId="16" xfId="0" applyNumberFormat="1" applyFont="1" applyFill="1" applyBorder="1" applyAlignment="1">
      <alignment horizontal="center" vertical="center" wrapText="1"/>
    </xf>
    <xf numFmtId="0" fontId="14" fillId="0" borderId="16" xfId="0" applyNumberFormat="1" applyFont="1" applyFill="1" applyBorder="1" applyAlignment="1">
      <alignment horizontal="left" vertical="center" wrapText="1"/>
    </xf>
    <xf numFmtId="0" fontId="3" fillId="0" borderId="14" xfId="0" applyNumberFormat="1" applyFont="1" applyFill="1" applyBorder="1" applyAlignment="1">
      <alignment horizontal="left" vertical="top" wrapText="1"/>
    </xf>
    <xf numFmtId="0" fontId="3" fillId="0" borderId="17" xfId="0" applyNumberFormat="1" applyFont="1" applyFill="1" applyBorder="1" applyAlignment="1">
      <alignment horizontal="center" vertical="center" wrapText="1"/>
    </xf>
    <xf numFmtId="0" fontId="3" fillId="0" borderId="16" xfId="0" applyNumberFormat="1" applyFont="1" applyFill="1" applyBorder="1" applyAlignment="1">
      <alignment horizontal="left" vertical="top" wrapText="1"/>
    </xf>
    <xf numFmtId="177" fontId="11" fillId="0" borderId="13" xfId="0" applyNumberFormat="1" applyFont="1" applyFill="1" applyBorder="1" applyAlignment="1">
      <alignment horizontal="center" vertical="center" wrapText="1"/>
    </xf>
    <xf numFmtId="0" fontId="4" fillId="0" borderId="18" xfId="0" applyFont="1" applyBorder="1" applyAlignment="1">
      <alignment horizontal="center" vertical="center"/>
    </xf>
    <xf numFmtId="0" fontId="21" fillId="0" borderId="18" xfId="0" applyFont="1" applyBorder="1" applyAlignment="1">
      <alignment horizontal="center" vertical="center"/>
    </xf>
    <xf numFmtId="0" fontId="4" fillId="0" borderId="18" xfId="0" applyFont="1" applyBorder="1" applyAlignment="1">
      <alignment horizontal="right" vertical="center" wrapText="1"/>
    </xf>
    <xf numFmtId="176" fontId="4" fillId="0" borderId="18" xfId="0" applyNumberFormat="1" applyFont="1" applyBorder="1" applyAlignment="1">
      <alignment horizontal="right" vertical="center" wrapText="1"/>
    </xf>
    <xf numFmtId="0" fontId="4" fillId="0" borderId="1" xfId="0" applyFont="1" applyBorder="1" applyAlignment="1">
      <alignment horizontal="center" vertical="center"/>
    </xf>
    <xf numFmtId="0" fontId="21" fillId="0" borderId="1" xfId="0" applyFont="1" applyBorder="1" applyAlignment="1">
      <alignment horizontal="center" vertical="center"/>
    </xf>
    <xf numFmtId="0" fontId="16" fillId="0" borderId="1" xfId="0" applyFont="1" applyBorder="1" applyAlignment="1">
      <alignment horizontal="center" vertical="center"/>
    </xf>
    <xf numFmtId="176" fontId="4" fillId="0" borderId="1" xfId="0" applyNumberFormat="1" applyFont="1" applyBorder="1" applyAlignment="1">
      <alignment horizontal="center" vertical="center"/>
    </xf>
    <xf numFmtId="176" fontId="4" fillId="0" borderId="1" xfId="0" applyNumberFormat="1" applyFont="1" applyBorder="1" applyAlignment="1">
      <alignment horizontal="right" vertical="center" wrapText="1"/>
    </xf>
    <xf numFmtId="179" fontId="4" fillId="0" borderId="5" xfId="0" applyNumberFormat="1" applyFont="1" applyBorder="1" applyAlignment="1">
      <alignment horizontal="center" vertical="center"/>
    </xf>
    <xf numFmtId="179" fontId="4" fillId="0" borderId="6" xfId="0" applyNumberFormat="1" applyFont="1" applyBorder="1" applyAlignment="1">
      <alignment horizontal="center" vertical="center"/>
    </xf>
    <xf numFmtId="179" fontId="4" fillId="0" borderId="6" xfId="0" applyNumberFormat="1" applyFont="1" applyBorder="1" applyAlignment="1">
      <alignment horizontal="right" vertical="center" wrapText="1"/>
    </xf>
    <xf numFmtId="0" fontId="4" fillId="0" borderId="18" xfId="0" applyFont="1" applyBorder="1">
      <alignment vertical="center"/>
    </xf>
    <xf numFmtId="179" fontId="4" fillId="0" borderId="17"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4"/>
  <sheetViews>
    <sheetView tabSelected="1" zoomScale="115" zoomScaleNormal="115" workbookViewId="0">
      <pane ySplit="2" topLeftCell="A234" activePane="bottomLeft" state="frozen"/>
      <selection/>
      <selection pane="bottomLeft" activeCell="C206" sqref="C206"/>
    </sheetView>
  </sheetViews>
  <sheetFormatPr defaultColWidth="9" defaultRowHeight="12"/>
  <cols>
    <col min="1" max="1" width="4.875" style="1" customWidth="1"/>
    <col min="2" max="2" width="15.2916666666667" style="6" customWidth="1"/>
    <col min="3" max="3" width="21.6083333333333" style="1" customWidth="1"/>
    <col min="4" max="4" width="65.75" style="7" customWidth="1"/>
    <col min="5" max="5" width="5.19166666666667" style="1" customWidth="1"/>
    <col min="6" max="6" width="11.025" style="8" customWidth="1"/>
    <col min="7" max="7" width="12.7916666666667" style="9" customWidth="1"/>
    <col min="8" max="8" width="14.9916666666667" style="9" customWidth="1"/>
    <col min="9" max="9" width="9.7" style="1" customWidth="1"/>
    <col min="10" max="16384" width="9" style="1"/>
  </cols>
  <sheetData>
    <row r="1" s="1" customFormat="1" ht="47" customHeight="1" spans="1:9">
      <c r="A1" s="10" t="s">
        <v>0</v>
      </c>
      <c r="B1" s="10"/>
      <c r="C1" s="10"/>
      <c r="D1" s="11"/>
      <c r="E1" s="10"/>
      <c r="F1" s="12"/>
      <c r="G1" s="13"/>
      <c r="H1" s="13"/>
      <c r="I1" s="10"/>
    </row>
    <row r="2" ht="18" customHeight="1" spans="1:9">
      <c r="A2" s="14" t="s">
        <v>1</v>
      </c>
      <c r="B2" s="14" t="s">
        <v>2</v>
      </c>
      <c r="C2" s="14" t="s">
        <v>3</v>
      </c>
      <c r="D2" s="14" t="s">
        <v>4</v>
      </c>
      <c r="E2" s="14" t="s">
        <v>5</v>
      </c>
      <c r="F2" s="15" t="s">
        <v>6</v>
      </c>
      <c r="G2" s="16" t="s">
        <v>7</v>
      </c>
      <c r="H2" s="16" t="s">
        <v>8</v>
      </c>
      <c r="I2" s="14" t="s">
        <v>9</v>
      </c>
    </row>
    <row r="3" ht="13.5" customHeight="1" spans="1:9">
      <c r="A3" s="17" t="s">
        <v>10</v>
      </c>
      <c r="B3" s="17"/>
      <c r="C3" s="17"/>
      <c r="D3" s="18"/>
      <c r="E3" s="17"/>
      <c r="F3" s="19"/>
      <c r="G3" s="20"/>
      <c r="H3" s="20"/>
      <c r="I3" s="17"/>
    </row>
    <row r="4" ht="94.5" spans="1:9">
      <c r="A4" s="21">
        <v>1</v>
      </c>
      <c r="B4" s="22" t="s">
        <v>11</v>
      </c>
      <c r="C4" s="22" t="s">
        <v>12</v>
      </c>
      <c r="D4" s="23" t="s">
        <v>13</v>
      </c>
      <c r="E4" s="21" t="s">
        <v>14</v>
      </c>
      <c r="F4" s="24">
        <v>1</v>
      </c>
      <c r="G4" s="25">
        <v>23625</v>
      </c>
      <c r="H4" s="25">
        <f>F4*G4</f>
        <v>23625</v>
      </c>
      <c r="I4" s="21"/>
    </row>
    <row r="5" ht="178.5" spans="1:9">
      <c r="A5" s="21"/>
      <c r="B5" s="22"/>
      <c r="C5" s="22" t="s">
        <v>15</v>
      </c>
      <c r="D5" s="23" t="s">
        <v>16</v>
      </c>
      <c r="E5" s="21" t="s">
        <v>14</v>
      </c>
      <c r="F5" s="24">
        <v>20</v>
      </c>
      <c r="G5" s="25">
        <v>750</v>
      </c>
      <c r="H5" s="25">
        <f t="shared" ref="H5:H22" si="0">F5*G5</f>
        <v>15000</v>
      </c>
      <c r="I5" s="21"/>
    </row>
    <row r="6" ht="31.5" spans="1:9">
      <c r="A6" s="21"/>
      <c r="B6" s="22"/>
      <c r="C6" s="22" t="s">
        <v>17</v>
      </c>
      <c r="D6" s="23" t="s">
        <v>18</v>
      </c>
      <c r="E6" s="21" t="s">
        <v>14</v>
      </c>
      <c r="F6" s="24">
        <v>20</v>
      </c>
      <c r="G6" s="25">
        <v>3240</v>
      </c>
      <c r="H6" s="25">
        <f t="shared" si="0"/>
        <v>64800</v>
      </c>
      <c r="I6" s="21"/>
    </row>
    <row r="7" ht="31.5" spans="1:9">
      <c r="A7" s="21"/>
      <c r="B7" s="22"/>
      <c r="C7" s="22" t="s">
        <v>19</v>
      </c>
      <c r="D7" s="23" t="s">
        <v>20</v>
      </c>
      <c r="E7" s="21" t="s">
        <v>14</v>
      </c>
      <c r="F7" s="24">
        <v>1</v>
      </c>
      <c r="G7" s="25">
        <v>5950</v>
      </c>
      <c r="H7" s="25">
        <f t="shared" si="0"/>
        <v>5950</v>
      </c>
      <c r="I7" s="21"/>
    </row>
    <row r="8" ht="52.5" spans="1:9">
      <c r="A8" s="21"/>
      <c r="B8" s="22"/>
      <c r="C8" s="22" t="s">
        <v>21</v>
      </c>
      <c r="D8" s="23" t="s">
        <v>22</v>
      </c>
      <c r="E8" s="21" t="s">
        <v>14</v>
      </c>
      <c r="F8" s="24">
        <v>21</v>
      </c>
      <c r="G8" s="25">
        <v>1750</v>
      </c>
      <c r="H8" s="25">
        <f t="shared" si="0"/>
        <v>36750</v>
      </c>
      <c r="I8" s="21"/>
    </row>
    <row r="9" ht="105" spans="1:9">
      <c r="A9" s="21"/>
      <c r="B9" s="22"/>
      <c r="C9" s="22" t="s">
        <v>23</v>
      </c>
      <c r="D9" s="23" t="s">
        <v>24</v>
      </c>
      <c r="E9" s="21" t="s">
        <v>25</v>
      </c>
      <c r="F9" s="24">
        <v>1</v>
      </c>
      <c r="G9" s="25">
        <v>31500</v>
      </c>
      <c r="H9" s="25">
        <f t="shared" si="0"/>
        <v>31500</v>
      </c>
      <c r="I9" s="21"/>
    </row>
    <row r="10" ht="52.5" spans="1:9">
      <c r="A10" s="21"/>
      <c r="B10" s="22"/>
      <c r="C10" s="22" t="s">
        <v>26</v>
      </c>
      <c r="D10" s="23" t="s">
        <v>27</v>
      </c>
      <c r="E10" s="21" t="s">
        <v>14</v>
      </c>
      <c r="F10" s="24">
        <v>1</v>
      </c>
      <c r="G10" s="25">
        <v>1400</v>
      </c>
      <c r="H10" s="25">
        <f t="shared" si="0"/>
        <v>1400</v>
      </c>
      <c r="I10" s="21"/>
    </row>
    <row r="11" ht="73.5" spans="1:9">
      <c r="A11" s="21"/>
      <c r="B11" s="22"/>
      <c r="C11" s="22" t="s">
        <v>28</v>
      </c>
      <c r="D11" s="23" t="s">
        <v>29</v>
      </c>
      <c r="E11" s="21" t="s">
        <v>14</v>
      </c>
      <c r="F11" s="24">
        <v>4</v>
      </c>
      <c r="G11" s="25">
        <v>175</v>
      </c>
      <c r="H11" s="25">
        <f t="shared" si="0"/>
        <v>700</v>
      </c>
      <c r="I11" s="21"/>
    </row>
    <row r="12" spans="1:9">
      <c r="A12" s="21"/>
      <c r="B12" s="22"/>
      <c r="C12" s="22" t="s">
        <v>30</v>
      </c>
      <c r="D12" s="23" t="s">
        <v>31</v>
      </c>
      <c r="E12" s="21" t="s">
        <v>14</v>
      </c>
      <c r="F12" s="24">
        <v>20</v>
      </c>
      <c r="G12" s="25">
        <v>87.5</v>
      </c>
      <c r="H12" s="25">
        <f t="shared" si="0"/>
        <v>1750</v>
      </c>
      <c r="I12" s="21"/>
    </row>
    <row r="13" spans="1:9">
      <c r="A13" s="21"/>
      <c r="B13" s="22"/>
      <c r="C13" s="22" t="s">
        <v>32</v>
      </c>
      <c r="D13" s="23" t="s">
        <v>33</v>
      </c>
      <c r="E13" s="21" t="s">
        <v>14</v>
      </c>
      <c r="F13" s="24">
        <v>2</v>
      </c>
      <c r="G13" s="25">
        <v>1050</v>
      </c>
      <c r="H13" s="25">
        <f t="shared" si="0"/>
        <v>2100</v>
      </c>
      <c r="I13" s="21"/>
    </row>
    <row r="14" ht="73.5" spans="1:9">
      <c r="A14" s="21"/>
      <c r="B14" s="22"/>
      <c r="C14" s="22" t="s">
        <v>34</v>
      </c>
      <c r="D14" s="23" t="s">
        <v>35</v>
      </c>
      <c r="E14" s="21" t="s">
        <v>14</v>
      </c>
      <c r="F14" s="24">
        <v>1</v>
      </c>
      <c r="G14" s="25">
        <v>22750</v>
      </c>
      <c r="H14" s="25">
        <f t="shared" si="0"/>
        <v>22750</v>
      </c>
      <c r="I14" s="21"/>
    </row>
    <row r="15" ht="115.5" spans="1:9">
      <c r="A15" s="22">
        <v>2</v>
      </c>
      <c r="B15" s="22" t="s">
        <v>36</v>
      </c>
      <c r="C15" s="22" t="s">
        <v>37</v>
      </c>
      <c r="D15" s="26" t="s">
        <v>38</v>
      </c>
      <c r="E15" s="27" t="s">
        <v>14</v>
      </c>
      <c r="F15" s="24">
        <v>1</v>
      </c>
      <c r="G15" s="25">
        <v>9710</v>
      </c>
      <c r="H15" s="25">
        <f t="shared" si="0"/>
        <v>9710</v>
      </c>
      <c r="I15" s="27" t="s">
        <v>39</v>
      </c>
    </row>
    <row r="16" ht="126" spans="1:9">
      <c r="A16" s="22"/>
      <c r="B16" s="22"/>
      <c r="C16" s="22" t="s">
        <v>40</v>
      </c>
      <c r="D16" s="26" t="s">
        <v>41</v>
      </c>
      <c r="E16" s="27" t="s">
        <v>14</v>
      </c>
      <c r="F16" s="24">
        <v>9</v>
      </c>
      <c r="G16" s="25">
        <v>13080</v>
      </c>
      <c r="H16" s="25">
        <f t="shared" si="0"/>
        <v>117720</v>
      </c>
      <c r="I16" s="27" t="s">
        <v>39</v>
      </c>
    </row>
    <row r="17" ht="52.5" spans="1:9">
      <c r="A17" s="22"/>
      <c r="B17" s="22"/>
      <c r="C17" s="22" t="s">
        <v>42</v>
      </c>
      <c r="D17" s="23" t="s">
        <v>43</v>
      </c>
      <c r="E17" s="22" t="s">
        <v>44</v>
      </c>
      <c r="F17" s="24">
        <v>9</v>
      </c>
      <c r="G17" s="25">
        <v>10791</v>
      </c>
      <c r="H17" s="25">
        <f t="shared" si="0"/>
        <v>97119</v>
      </c>
      <c r="I17" s="22"/>
    </row>
    <row r="18" ht="210" spans="1:9">
      <c r="A18" s="22"/>
      <c r="B18" s="22"/>
      <c r="C18" s="22" t="s">
        <v>45</v>
      </c>
      <c r="D18" s="28" t="s">
        <v>46</v>
      </c>
      <c r="E18" s="22" t="s">
        <v>14</v>
      </c>
      <c r="F18" s="24">
        <v>1</v>
      </c>
      <c r="G18" s="25">
        <v>5245</v>
      </c>
      <c r="H18" s="25">
        <f t="shared" si="0"/>
        <v>5245</v>
      </c>
      <c r="I18" s="22"/>
    </row>
    <row r="19" ht="31.5" spans="1:9">
      <c r="A19" s="22"/>
      <c r="B19" s="22"/>
      <c r="C19" s="22" t="s">
        <v>47</v>
      </c>
      <c r="D19" s="28" t="s">
        <v>48</v>
      </c>
      <c r="E19" s="22" t="s">
        <v>14</v>
      </c>
      <c r="F19" s="24">
        <v>1</v>
      </c>
      <c r="G19" s="25">
        <v>9810</v>
      </c>
      <c r="H19" s="25">
        <f t="shared" si="0"/>
        <v>9810</v>
      </c>
      <c r="I19" s="22"/>
    </row>
    <row r="20" spans="1:9">
      <c r="A20" s="22"/>
      <c r="B20" s="22"/>
      <c r="C20" s="22" t="s">
        <v>49</v>
      </c>
      <c r="D20" s="23" t="s">
        <v>50</v>
      </c>
      <c r="E20" s="22" t="s">
        <v>51</v>
      </c>
      <c r="F20" s="24">
        <v>3</v>
      </c>
      <c r="G20" s="25">
        <v>4469</v>
      </c>
      <c r="H20" s="25">
        <f t="shared" si="0"/>
        <v>13407</v>
      </c>
      <c r="I20" s="22"/>
    </row>
    <row r="21" spans="1:9">
      <c r="A21" s="22"/>
      <c r="B21" s="22"/>
      <c r="C21" s="22" t="s">
        <v>52</v>
      </c>
      <c r="D21" s="23" t="s">
        <v>53</v>
      </c>
      <c r="E21" s="22" t="s">
        <v>54</v>
      </c>
      <c r="F21" s="24">
        <v>1</v>
      </c>
      <c r="G21" s="25">
        <v>10000</v>
      </c>
      <c r="H21" s="25">
        <f t="shared" si="0"/>
        <v>10000</v>
      </c>
      <c r="I21" s="22"/>
    </row>
    <row r="22" ht="111" spans="1:9">
      <c r="A22" s="22">
        <v>3</v>
      </c>
      <c r="B22" s="22" t="s">
        <v>55</v>
      </c>
      <c r="C22" s="22" t="s">
        <v>55</v>
      </c>
      <c r="D22" s="23" t="s">
        <v>56</v>
      </c>
      <c r="E22" s="22" t="s">
        <v>14</v>
      </c>
      <c r="F22" s="24">
        <v>2</v>
      </c>
      <c r="G22" s="25">
        <v>129000</v>
      </c>
      <c r="H22" s="29">
        <f t="shared" si="0"/>
        <v>258000</v>
      </c>
      <c r="I22" s="46"/>
    </row>
    <row r="23" ht="96.75" spans="1:9">
      <c r="A23" s="22"/>
      <c r="B23" s="22"/>
      <c r="C23" s="22"/>
      <c r="D23" s="23" t="s">
        <v>57</v>
      </c>
      <c r="E23" s="22"/>
      <c r="F23" s="24"/>
      <c r="G23" s="25"/>
      <c r="H23" s="30"/>
      <c r="I23" s="47"/>
    </row>
    <row r="24" ht="63.75" spans="1:9">
      <c r="A24" s="22"/>
      <c r="B24" s="22"/>
      <c r="C24" s="22"/>
      <c r="D24" s="23" t="s">
        <v>58</v>
      </c>
      <c r="E24" s="22"/>
      <c r="F24" s="24"/>
      <c r="G24" s="25"/>
      <c r="H24" s="30"/>
      <c r="I24" s="47"/>
    </row>
    <row r="25" ht="73.5" spans="1:9">
      <c r="A25" s="22"/>
      <c r="B25" s="22"/>
      <c r="C25" s="22"/>
      <c r="D25" s="23" t="s">
        <v>59</v>
      </c>
      <c r="E25" s="22"/>
      <c r="F25" s="24"/>
      <c r="G25" s="25"/>
      <c r="H25" s="30"/>
      <c r="I25" s="47"/>
    </row>
    <row r="26" ht="52.5" spans="1:9">
      <c r="A26" s="22"/>
      <c r="B26" s="22"/>
      <c r="C26" s="22"/>
      <c r="D26" s="23" t="s">
        <v>60</v>
      </c>
      <c r="E26" s="22"/>
      <c r="F26" s="24"/>
      <c r="G26" s="25"/>
      <c r="H26" s="30"/>
      <c r="I26" s="47"/>
    </row>
    <row r="27" ht="73.5" spans="1:9">
      <c r="A27" s="22"/>
      <c r="B27" s="22"/>
      <c r="C27" s="22"/>
      <c r="D27" s="23" t="s">
        <v>61</v>
      </c>
      <c r="E27" s="22"/>
      <c r="F27" s="24"/>
      <c r="G27" s="25"/>
      <c r="H27" s="30"/>
      <c r="I27" s="47"/>
    </row>
    <row r="28" ht="52.5" spans="1:9">
      <c r="A28" s="22"/>
      <c r="B28" s="22"/>
      <c r="C28" s="22"/>
      <c r="D28" s="23" t="s">
        <v>62</v>
      </c>
      <c r="E28" s="22"/>
      <c r="F28" s="24"/>
      <c r="G28" s="25"/>
      <c r="H28" s="30"/>
      <c r="I28" s="47"/>
    </row>
    <row r="29" ht="73.5" spans="1:9">
      <c r="A29" s="22"/>
      <c r="B29" s="22"/>
      <c r="C29" s="22"/>
      <c r="D29" s="23" t="s">
        <v>63</v>
      </c>
      <c r="E29" s="22"/>
      <c r="F29" s="24"/>
      <c r="G29" s="25"/>
      <c r="H29" s="30"/>
      <c r="I29" s="47"/>
    </row>
    <row r="30" ht="84" spans="1:9">
      <c r="A30" s="22"/>
      <c r="B30" s="22"/>
      <c r="C30" s="22"/>
      <c r="D30" s="23" t="s">
        <v>64</v>
      </c>
      <c r="E30" s="22"/>
      <c r="F30" s="24"/>
      <c r="G30" s="25"/>
      <c r="H30" s="30"/>
      <c r="I30" s="47"/>
    </row>
    <row r="31" ht="42" spans="1:9">
      <c r="A31" s="22"/>
      <c r="B31" s="22"/>
      <c r="C31" s="22"/>
      <c r="D31" s="23" t="s">
        <v>65</v>
      </c>
      <c r="E31" s="22"/>
      <c r="F31" s="24"/>
      <c r="G31" s="25"/>
      <c r="H31" s="30"/>
      <c r="I31" s="47"/>
    </row>
    <row r="32" ht="63" spans="1:9">
      <c r="A32" s="22"/>
      <c r="B32" s="22"/>
      <c r="C32" s="22"/>
      <c r="D32" s="23" t="s">
        <v>66</v>
      </c>
      <c r="E32" s="22"/>
      <c r="F32" s="24"/>
      <c r="G32" s="25"/>
      <c r="H32" s="30"/>
      <c r="I32" s="47"/>
    </row>
    <row r="33" ht="123" spans="1:9">
      <c r="A33" s="22"/>
      <c r="B33" s="22"/>
      <c r="C33" s="22"/>
      <c r="D33" s="23" t="s">
        <v>67</v>
      </c>
      <c r="E33" s="22"/>
      <c r="F33" s="24"/>
      <c r="G33" s="25"/>
      <c r="H33" s="30"/>
      <c r="I33" s="47"/>
    </row>
    <row r="34" ht="94.5" spans="1:9">
      <c r="A34" s="22"/>
      <c r="B34" s="22"/>
      <c r="C34" s="22"/>
      <c r="D34" s="23" t="s">
        <v>68</v>
      </c>
      <c r="E34" s="22"/>
      <c r="F34" s="24"/>
      <c r="G34" s="25"/>
      <c r="H34" s="30"/>
      <c r="I34" s="47"/>
    </row>
    <row r="35" spans="1:9">
      <c r="A35" s="22"/>
      <c r="B35" s="22"/>
      <c r="C35" s="22"/>
      <c r="D35" s="23" t="s">
        <v>69</v>
      </c>
      <c r="E35" s="22"/>
      <c r="F35" s="24"/>
      <c r="G35" s="25"/>
      <c r="H35" s="30"/>
      <c r="I35" s="47"/>
    </row>
    <row r="36" spans="1:9">
      <c r="A36" s="22"/>
      <c r="B36" s="22"/>
      <c r="C36" s="22"/>
      <c r="D36" s="23" t="s">
        <v>70</v>
      </c>
      <c r="E36" s="22"/>
      <c r="F36" s="24"/>
      <c r="G36" s="25"/>
      <c r="H36" s="30"/>
      <c r="I36" s="47"/>
    </row>
    <row r="37" ht="55.5" spans="1:9">
      <c r="A37" s="22"/>
      <c r="B37" s="22"/>
      <c r="C37" s="22"/>
      <c r="D37" s="23" t="s">
        <v>71</v>
      </c>
      <c r="E37" s="22"/>
      <c r="F37" s="24"/>
      <c r="G37" s="25"/>
      <c r="H37" s="30"/>
      <c r="I37" s="47"/>
    </row>
    <row r="38" ht="63" spans="1:9">
      <c r="A38" s="22"/>
      <c r="B38" s="22"/>
      <c r="C38" s="22"/>
      <c r="D38" s="23" t="s">
        <v>72</v>
      </c>
      <c r="E38" s="22"/>
      <c r="F38" s="24"/>
      <c r="G38" s="25"/>
      <c r="H38" s="30"/>
      <c r="I38" s="47"/>
    </row>
    <row r="39" ht="42.75" spans="1:9">
      <c r="A39" s="22"/>
      <c r="B39" s="22"/>
      <c r="C39" s="22"/>
      <c r="D39" s="23" t="s">
        <v>73</v>
      </c>
      <c r="E39" s="22"/>
      <c r="F39" s="24"/>
      <c r="G39" s="25"/>
      <c r="H39" s="30"/>
      <c r="I39" s="47"/>
    </row>
    <row r="40" ht="42" spans="1:9">
      <c r="A40" s="22"/>
      <c r="B40" s="22"/>
      <c r="C40" s="22"/>
      <c r="D40" s="23" t="s">
        <v>74</v>
      </c>
      <c r="E40" s="22"/>
      <c r="F40" s="24"/>
      <c r="G40" s="25"/>
      <c r="H40" s="30"/>
      <c r="I40" s="47"/>
    </row>
    <row r="41" spans="1:9">
      <c r="A41" s="22"/>
      <c r="B41" s="22"/>
      <c r="C41" s="22"/>
      <c r="D41" s="23" t="s">
        <v>75</v>
      </c>
      <c r="E41" s="22"/>
      <c r="F41" s="24"/>
      <c r="G41" s="25"/>
      <c r="H41" s="31"/>
      <c r="I41" s="48"/>
    </row>
    <row r="42" s="2" customFormat="1" ht="409.5" spans="1:9">
      <c r="A42" s="32">
        <v>4</v>
      </c>
      <c r="B42" s="33" t="s">
        <v>76</v>
      </c>
      <c r="C42" s="34" t="s">
        <v>77</v>
      </c>
      <c r="D42" s="35" t="s">
        <v>78</v>
      </c>
      <c r="E42" s="34" t="s">
        <v>79</v>
      </c>
      <c r="F42" s="36">
        <v>8.6</v>
      </c>
      <c r="G42" s="25">
        <v>26800</v>
      </c>
      <c r="H42" s="25">
        <f t="shared" ref="H42:H56" si="1">F42*G42</f>
        <v>230480</v>
      </c>
      <c r="I42" s="49"/>
    </row>
    <row r="43" s="2" customFormat="1" ht="12.75" spans="1:9">
      <c r="A43" s="32"/>
      <c r="B43" s="33"/>
      <c r="C43" s="34" t="s">
        <v>80</v>
      </c>
      <c r="D43" s="37" t="s">
        <v>81</v>
      </c>
      <c r="E43" s="38" t="s">
        <v>79</v>
      </c>
      <c r="F43" s="39">
        <v>8.6</v>
      </c>
      <c r="G43" s="25">
        <v>1100</v>
      </c>
      <c r="H43" s="25">
        <f t="shared" si="1"/>
        <v>9460</v>
      </c>
      <c r="I43" s="49"/>
    </row>
    <row r="44" s="2" customFormat="1" ht="12.75" spans="1:9">
      <c r="A44" s="32"/>
      <c r="B44" s="33"/>
      <c r="C44" s="34" t="s">
        <v>82</v>
      </c>
      <c r="D44" s="37" t="s">
        <v>83</v>
      </c>
      <c r="E44" s="34" t="s">
        <v>14</v>
      </c>
      <c r="F44" s="40">
        <v>1</v>
      </c>
      <c r="G44" s="25">
        <v>3500</v>
      </c>
      <c r="H44" s="25">
        <f t="shared" si="1"/>
        <v>3500</v>
      </c>
      <c r="I44" s="49"/>
    </row>
    <row r="45" s="2" customFormat="1" ht="21" spans="1:9">
      <c r="A45" s="32"/>
      <c r="B45" s="33"/>
      <c r="C45" s="34" t="s">
        <v>84</v>
      </c>
      <c r="D45" s="37" t="s">
        <v>85</v>
      </c>
      <c r="E45" s="34" t="s">
        <v>54</v>
      </c>
      <c r="F45" s="40">
        <v>1</v>
      </c>
      <c r="G45" s="25">
        <v>5600</v>
      </c>
      <c r="H45" s="25">
        <f t="shared" si="1"/>
        <v>5600</v>
      </c>
      <c r="I45" s="49"/>
    </row>
    <row r="46" s="2" customFormat="1" ht="52.5" spans="1:9">
      <c r="A46" s="32"/>
      <c r="B46" s="33"/>
      <c r="C46" s="34" t="s">
        <v>86</v>
      </c>
      <c r="D46" s="37" t="s">
        <v>87</v>
      </c>
      <c r="E46" s="34" t="s">
        <v>54</v>
      </c>
      <c r="F46" s="40">
        <v>1</v>
      </c>
      <c r="G46" s="25">
        <v>32000</v>
      </c>
      <c r="H46" s="25">
        <f t="shared" si="1"/>
        <v>32000</v>
      </c>
      <c r="I46" s="49"/>
    </row>
    <row r="47" s="2" customFormat="1" ht="12.75" spans="1:9">
      <c r="A47" s="32"/>
      <c r="B47" s="33"/>
      <c r="C47" s="34" t="s">
        <v>88</v>
      </c>
      <c r="D47" s="37" t="s">
        <v>89</v>
      </c>
      <c r="E47" s="34" t="s">
        <v>79</v>
      </c>
      <c r="F47" s="39">
        <v>8.6</v>
      </c>
      <c r="G47" s="25">
        <v>304</v>
      </c>
      <c r="H47" s="25">
        <f t="shared" si="1"/>
        <v>2614.4</v>
      </c>
      <c r="I47" s="49"/>
    </row>
    <row r="48" s="3" customFormat="1" ht="24" spans="1:9">
      <c r="A48" s="32"/>
      <c r="B48" s="33"/>
      <c r="C48" s="41" t="s">
        <v>90</v>
      </c>
      <c r="D48" s="42" t="s">
        <v>91</v>
      </c>
      <c r="E48" s="32" t="s">
        <v>25</v>
      </c>
      <c r="F48" s="43">
        <v>1</v>
      </c>
      <c r="G48" s="25">
        <v>14340</v>
      </c>
      <c r="H48" s="25">
        <f t="shared" si="1"/>
        <v>14340</v>
      </c>
      <c r="I48" s="50"/>
    </row>
    <row r="49" s="3" customFormat="1" ht="24" spans="1:9">
      <c r="A49" s="32"/>
      <c r="B49" s="33"/>
      <c r="C49" s="41" t="s">
        <v>92</v>
      </c>
      <c r="D49" s="44" t="s">
        <v>53</v>
      </c>
      <c r="E49" s="32" t="s">
        <v>93</v>
      </c>
      <c r="F49" s="43">
        <v>1</v>
      </c>
      <c r="G49" s="25">
        <v>3712</v>
      </c>
      <c r="H49" s="25">
        <f t="shared" si="1"/>
        <v>3712</v>
      </c>
      <c r="I49" s="50"/>
    </row>
    <row r="50" s="2" customFormat="1" ht="12.75" spans="1:9">
      <c r="A50" s="32"/>
      <c r="B50" s="33"/>
      <c r="C50" s="34" t="s">
        <v>94</v>
      </c>
      <c r="D50" s="37" t="s">
        <v>95</v>
      </c>
      <c r="E50" s="34" t="s">
        <v>93</v>
      </c>
      <c r="F50" s="43">
        <v>1</v>
      </c>
      <c r="G50" s="25">
        <v>6800</v>
      </c>
      <c r="H50" s="25">
        <f t="shared" si="1"/>
        <v>6800</v>
      </c>
      <c r="I50" s="49"/>
    </row>
    <row r="51" spans="1:9">
      <c r="A51" s="22">
        <v>5</v>
      </c>
      <c r="B51" s="22" t="s">
        <v>96</v>
      </c>
      <c r="C51" s="22" t="s">
        <v>96</v>
      </c>
      <c r="D51" s="23" t="s">
        <v>97</v>
      </c>
      <c r="E51" s="22" t="s">
        <v>25</v>
      </c>
      <c r="F51" s="43">
        <v>1</v>
      </c>
      <c r="G51" s="25">
        <v>5600</v>
      </c>
      <c r="H51" s="25">
        <f t="shared" si="1"/>
        <v>5600</v>
      </c>
      <c r="I51" s="22"/>
    </row>
    <row r="52" spans="1:9">
      <c r="A52" s="22">
        <v>6</v>
      </c>
      <c r="B52" s="22" t="s">
        <v>96</v>
      </c>
      <c r="C52" s="22" t="s">
        <v>96</v>
      </c>
      <c r="D52" s="23" t="s">
        <v>98</v>
      </c>
      <c r="E52" s="32" t="s">
        <v>14</v>
      </c>
      <c r="F52" s="43">
        <v>10</v>
      </c>
      <c r="G52" s="25">
        <v>5600</v>
      </c>
      <c r="H52" s="25">
        <f t="shared" si="1"/>
        <v>56000</v>
      </c>
      <c r="I52" s="21"/>
    </row>
    <row r="53" spans="1:9">
      <c r="A53" s="22">
        <v>7</v>
      </c>
      <c r="B53" s="22" t="s">
        <v>99</v>
      </c>
      <c r="C53" s="22" t="s">
        <v>99</v>
      </c>
      <c r="D53" s="23" t="s">
        <v>100</v>
      </c>
      <c r="E53" s="32" t="s">
        <v>25</v>
      </c>
      <c r="F53" s="43">
        <v>10</v>
      </c>
      <c r="G53" s="25">
        <v>960</v>
      </c>
      <c r="H53" s="25">
        <f t="shared" si="1"/>
        <v>9600</v>
      </c>
      <c r="I53" s="21"/>
    </row>
    <row r="54" spans="1:9">
      <c r="A54" s="22">
        <v>8</v>
      </c>
      <c r="B54" s="22" t="s">
        <v>101</v>
      </c>
      <c r="C54" s="22" t="s">
        <v>101</v>
      </c>
      <c r="D54" s="23" t="s">
        <v>102</v>
      </c>
      <c r="E54" s="32" t="s">
        <v>25</v>
      </c>
      <c r="F54" s="43">
        <v>10</v>
      </c>
      <c r="G54" s="25">
        <v>950</v>
      </c>
      <c r="H54" s="25">
        <f t="shared" si="1"/>
        <v>9500</v>
      </c>
      <c r="I54" s="21"/>
    </row>
    <row r="55" spans="1:9">
      <c r="A55" s="22">
        <v>9</v>
      </c>
      <c r="B55" s="22" t="s">
        <v>103</v>
      </c>
      <c r="C55" s="22" t="s">
        <v>103</v>
      </c>
      <c r="D55" s="23" t="s">
        <v>104</v>
      </c>
      <c r="E55" s="32" t="s">
        <v>25</v>
      </c>
      <c r="F55" s="43">
        <v>10</v>
      </c>
      <c r="G55" s="25">
        <v>680</v>
      </c>
      <c r="H55" s="25">
        <f t="shared" si="1"/>
        <v>6800</v>
      </c>
      <c r="I55" s="21"/>
    </row>
    <row r="56" spans="1:9">
      <c r="A56" s="22">
        <v>10</v>
      </c>
      <c r="B56" s="22" t="s">
        <v>105</v>
      </c>
      <c r="C56" s="22" t="s">
        <v>105</v>
      </c>
      <c r="D56" s="23" t="s">
        <v>106</v>
      </c>
      <c r="E56" s="32" t="s">
        <v>25</v>
      </c>
      <c r="F56" s="43">
        <v>10</v>
      </c>
      <c r="G56" s="25">
        <v>810</v>
      </c>
      <c r="H56" s="25">
        <f t="shared" si="1"/>
        <v>8100</v>
      </c>
      <c r="I56" s="21"/>
    </row>
    <row r="57" ht="115.5" spans="1:9">
      <c r="A57" s="22">
        <v>11</v>
      </c>
      <c r="B57" s="41" t="s">
        <v>107</v>
      </c>
      <c r="C57" s="41" t="s">
        <v>107</v>
      </c>
      <c r="D57" s="26" t="s">
        <v>108</v>
      </c>
      <c r="E57" s="32" t="s">
        <v>14</v>
      </c>
      <c r="F57" s="43">
        <v>11</v>
      </c>
      <c r="G57" s="25">
        <v>2000</v>
      </c>
      <c r="H57" s="25">
        <f t="shared" ref="H51:H67" si="2">F57*G57</f>
        <v>22000</v>
      </c>
      <c r="I57" s="21"/>
    </row>
    <row r="58" ht="304.5" spans="1:9">
      <c r="A58" s="22">
        <v>12</v>
      </c>
      <c r="B58" s="41" t="s">
        <v>109</v>
      </c>
      <c r="C58" s="41" t="s">
        <v>109</v>
      </c>
      <c r="D58" s="45" t="s">
        <v>110</v>
      </c>
      <c r="E58" s="32" t="s">
        <v>14</v>
      </c>
      <c r="F58" s="43">
        <v>1</v>
      </c>
      <c r="G58" s="25">
        <v>100600</v>
      </c>
      <c r="H58" s="25">
        <f t="shared" si="2"/>
        <v>100600</v>
      </c>
      <c r="I58" s="21"/>
    </row>
    <row r="59" ht="31.5" spans="1:9">
      <c r="A59" s="22">
        <v>13</v>
      </c>
      <c r="B59" s="41" t="s">
        <v>111</v>
      </c>
      <c r="C59" s="41" t="s">
        <v>111</v>
      </c>
      <c r="D59" s="45" t="s">
        <v>112</v>
      </c>
      <c r="E59" s="32" t="s">
        <v>14</v>
      </c>
      <c r="F59" s="43">
        <v>2</v>
      </c>
      <c r="G59" s="25">
        <v>22000</v>
      </c>
      <c r="H59" s="25">
        <f t="shared" si="2"/>
        <v>44000</v>
      </c>
      <c r="I59" s="21"/>
    </row>
    <row r="60" ht="21" spans="1:9">
      <c r="A60" s="22">
        <v>14</v>
      </c>
      <c r="B60" s="41" t="s">
        <v>113</v>
      </c>
      <c r="C60" s="41" t="s">
        <v>113</v>
      </c>
      <c r="D60" s="45" t="s">
        <v>114</v>
      </c>
      <c r="E60" s="32" t="s">
        <v>14</v>
      </c>
      <c r="F60" s="43">
        <v>2</v>
      </c>
      <c r="G60" s="25">
        <v>700</v>
      </c>
      <c r="H60" s="25">
        <f t="shared" si="2"/>
        <v>1400</v>
      </c>
      <c r="I60" s="21"/>
    </row>
    <row r="61" spans="1:9">
      <c r="A61" s="22">
        <v>15</v>
      </c>
      <c r="B61" s="41" t="s">
        <v>115</v>
      </c>
      <c r="C61" s="41" t="s">
        <v>115</v>
      </c>
      <c r="D61" s="45" t="s">
        <v>116</v>
      </c>
      <c r="E61" s="32" t="s">
        <v>14</v>
      </c>
      <c r="F61" s="43">
        <v>1</v>
      </c>
      <c r="G61" s="25">
        <v>33500</v>
      </c>
      <c r="H61" s="25">
        <f t="shared" si="2"/>
        <v>33500</v>
      </c>
      <c r="I61" s="21"/>
    </row>
    <row r="62" ht="136.5" spans="1:9">
      <c r="A62" s="22">
        <v>16</v>
      </c>
      <c r="B62" s="27" t="s">
        <v>117</v>
      </c>
      <c r="C62" s="27" t="s">
        <v>118</v>
      </c>
      <c r="D62" s="26" t="s">
        <v>119</v>
      </c>
      <c r="E62" s="32" t="s">
        <v>14</v>
      </c>
      <c r="F62" s="43">
        <v>2</v>
      </c>
      <c r="G62" s="25">
        <v>41500</v>
      </c>
      <c r="H62" s="25">
        <f t="shared" si="2"/>
        <v>83000</v>
      </c>
      <c r="I62" s="21"/>
    </row>
    <row r="63" ht="252" spans="1:9">
      <c r="A63" s="22">
        <v>17</v>
      </c>
      <c r="B63" s="41" t="s">
        <v>120</v>
      </c>
      <c r="C63" s="41" t="s">
        <v>121</v>
      </c>
      <c r="D63" s="45" t="s">
        <v>122</v>
      </c>
      <c r="E63" s="32" t="s">
        <v>14</v>
      </c>
      <c r="F63" s="43">
        <v>1</v>
      </c>
      <c r="G63" s="25">
        <v>6500</v>
      </c>
      <c r="H63" s="25">
        <f t="shared" si="2"/>
        <v>6500</v>
      </c>
      <c r="I63" s="21"/>
    </row>
    <row r="64" ht="409.5" spans="1:9">
      <c r="A64" s="22">
        <v>18</v>
      </c>
      <c r="B64" s="41" t="s">
        <v>123</v>
      </c>
      <c r="C64" s="41" t="s">
        <v>123</v>
      </c>
      <c r="D64" s="45" t="s">
        <v>124</v>
      </c>
      <c r="E64" s="32" t="s">
        <v>14</v>
      </c>
      <c r="F64" s="43">
        <v>1</v>
      </c>
      <c r="G64" s="25">
        <v>9135</v>
      </c>
      <c r="H64" s="25">
        <f t="shared" si="2"/>
        <v>9135</v>
      </c>
      <c r="I64" s="21"/>
    </row>
    <row r="65" spans="1:9">
      <c r="A65" s="22">
        <v>19</v>
      </c>
      <c r="B65" s="41" t="s">
        <v>125</v>
      </c>
      <c r="C65" s="41" t="s">
        <v>125</v>
      </c>
      <c r="D65" s="45" t="s">
        <v>126</v>
      </c>
      <c r="E65" s="32" t="s">
        <v>14</v>
      </c>
      <c r="F65" s="43">
        <v>1</v>
      </c>
      <c r="G65" s="25">
        <v>2300</v>
      </c>
      <c r="H65" s="25">
        <f t="shared" si="2"/>
        <v>2300</v>
      </c>
      <c r="I65" s="21"/>
    </row>
    <row r="66" spans="1:9">
      <c r="A66" s="22">
        <v>20</v>
      </c>
      <c r="B66" s="41" t="s">
        <v>127</v>
      </c>
      <c r="C66" s="41" t="s">
        <v>127</v>
      </c>
      <c r="D66" s="45" t="s">
        <v>128</v>
      </c>
      <c r="E66" s="32" t="s">
        <v>129</v>
      </c>
      <c r="F66" s="43">
        <v>1</v>
      </c>
      <c r="G66" s="25">
        <v>670</v>
      </c>
      <c r="H66" s="25">
        <f t="shared" si="2"/>
        <v>670</v>
      </c>
      <c r="I66" s="21"/>
    </row>
    <row r="67" spans="1:9">
      <c r="A67" s="22">
        <v>21</v>
      </c>
      <c r="B67" s="41" t="s">
        <v>130</v>
      </c>
      <c r="C67" s="41" t="s">
        <v>130</v>
      </c>
      <c r="D67" s="23" t="s">
        <v>131</v>
      </c>
      <c r="E67" s="21" t="s">
        <v>14</v>
      </c>
      <c r="F67" s="24">
        <v>1</v>
      </c>
      <c r="G67" s="25">
        <v>7800</v>
      </c>
      <c r="H67" s="25">
        <f t="shared" si="2"/>
        <v>7800</v>
      </c>
      <c r="I67" s="21"/>
    </row>
    <row r="68" spans="1:9">
      <c r="A68" s="51" t="s">
        <v>132</v>
      </c>
      <c r="B68" s="52"/>
      <c r="C68" s="52"/>
      <c r="D68" s="53"/>
      <c r="E68" s="52"/>
      <c r="F68" s="52"/>
      <c r="G68" s="25"/>
      <c r="H68" s="54"/>
      <c r="I68" s="86"/>
    </row>
    <row r="69" ht="115.5" spans="1:9">
      <c r="A69" s="55">
        <v>1</v>
      </c>
      <c r="B69" s="56" t="s">
        <v>133</v>
      </c>
      <c r="C69" s="56" t="s">
        <v>133</v>
      </c>
      <c r="D69" s="57" t="s">
        <v>134</v>
      </c>
      <c r="E69" s="58" t="s">
        <v>25</v>
      </c>
      <c r="F69" s="59">
        <v>36</v>
      </c>
      <c r="G69" s="25">
        <v>3770</v>
      </c>
      <c r="H69" s="31">
        <f t="shared" ref="H69:H77" si="3">F69*G69</f>
        <v>135720</v>
      </c>
      <c r="I69" s="48"/>
    </row>
    <row r="70" ht="94.5" spans="1:9">
      <c r="A70" s="55">
        <v>2</v>
      </c>
      <c r="B70" s="41" t="s">
        <v>135</v>
      </c>
      <c r="C70" s="41" t="s">
        <v>135</v>
      </c>
      <c r="D70" s="26" t="s">
        <v>136</v>
      </c>
      <c r="E70" s="60" t="s">
        <v>137</v>
      </c>
      <c r="F70" s="32">
        <v>44</v>
      </c>
      <c r="G70" s="25">
        <v>420</v>
      </c>
      <c r="H70" s="25">
        <f t="shared" si="3"/>
        <v>18480</v>
      </c>
      <c r="I70" s="21"/>
    </row>
    <row r="71" ht="84" spans="1:9">
      <c r="A71" s="55">
        <v>3</v>
      </c>
      <c r="B71" s="41" t="s">
        <v>138</v>
      </c>
      <c r="C71" s="32" t="s">
        <v>138</v>
      </c>
      <c r="D71" s="45" t="s">
        <v>139</v>
      </c>
      <c r="E71" s="32" t="s">
        <v>25</v>
      </c>
      <c r="F71" s="32">
        <v>1</v>
      </c>
      <c r="G71" s="25">
        <v>13200</v>
      </c>
      <c r="H71" s="25">
        <f t="shared" si="3"/>
        <v>13200</v>
      </c>
      <c r="I71" s="21"/>
    </row>
    <row r="72" ht="126" spans="1:9">
      <c r="A72" s="55">
        <v>4</v>
      </c>
      <c r="B72" s="41" t="s">
        <v>140</v>
      </c>
      <c r="C72" s="32" t="s">
        <v>140</v>
      </c>
      <c r="D72" s="45" t="s">
        <v>141</v>
      </c>
      <c r="E72" s="32" t="s">
        <v>25</v>
      </c>
      <c r="F72" s="32">
        <v>6</v>
      </c>
      <c r="G72" s="25">
        <v>3908</v>
      </c>
      <c r="H72" s="25">
        <f t="shared" si="3"/>
        <v>23448</v>
      </c>
      <c r="I72" s="21"/>
    </row>
    <row r="73" ht="84" spans="1:9">
      <c r="A73" s="55">
        <v>5</v>
      </c>
      <c r="B73" s="41" t="s">
        <v>142</v>
      </c>
      <c r="C73" s="32" t="s">
        <v>142</v>
      </c>
      <c r="D73" s="45" t="s">
        <v>143</v>
      </c>
      <c r="E73" s="32" t="s">
        <v>137</v>
      </c>
      <c r="F73" s="32">
        <v>21</v>
      </c>
      <c r="G73" s="25">
        <v>380</v>
      </c>
      <c r="H73" s="25">
        <f t="shared" si="3"/>
        <v>7980</v>
      </c>
      <c r="I73" s="21"/>
    </row>
    <row r="74" ht="21" spans="1:9">
      <c r="A74" s="55">
        <v>6</v>
      </c>
      <c r="B74" s="41" t="s">
        <v>144</v>
      </c>
      <c r="C74" s="32" t="s">
        <v>144</v>
      </c>
      <c r="D74" s="45" t="s">
        <v>145</v>
      </c>
      <c r="E74" s="32" t="s">
        <v>146</v>
      </c>
      <c r="F74" s="32">
        <v>12</v>
      </c>
      <c r="G74" s="25">
        <v>2480</v>
      </c>
      <c r="H74" s="25">
        <f t="shared" si="3"/>
        <v>29760</v>
      </c>
      <c r="I74" s="21"/>
    </row>
    <row r="75" ht="147" spans="1:9">
      <c r="A75" s="55">
        <v>7</v>
      </c>
      <c r="B75" s="41" t="s">
        <v>147</v>
      </c>
      <c r="C75" s="32" t="s">
        <v>147</v>
      </c>
      <c r="D75" s="45" t="s">
        <v>148</v>
      </c>
      <c r="E75" s="32" t="s">
        <v>129</v>
      </c>
      <c r="F75" s="32">
        <v>5</v>
      </c>
      <c r="G75" s="25">
        <v>2000</v>
      </c>
      <c r="H75" s="25">
        <f t="shared" si="3"/>
        <v>10000</v>
      </c>
      <c r="I75" s="21"/>
    </row>
    <row r="76" ht="147" spans="1:9">
      <c r="A76" s="55">
        <v>8</v>
      </c>
      <c r="B76" s="41" t="s">
        <v>149</v>
      </c>
      <c r="C76" s="32" t="s">
        <v>149</v>
      </c>
      <c r="D76" s="26" t="s">
        <v>150</v>
      </c>
      <c r="E76" s="32" t="s">
        <v>129</v>
      </c>
      <c r="F76" s="32">
        <v>6</v>
      </c>
      <c r="G76" s="25">
        <v>2600</v>
      </c>
      <c r="H76" s="25">
        <f t="shared" si="3"/>
        <v>15600</v>
      </c>
      <c r="I76" s="21"/>
    </row>
    <row r="77" ht="21" spans="1:9">
      <c r="A77" s="55">
        <v>9</v>
      </c>
      <c r="B77" s="32" t="s">
        <v>151</v>
      </c>
      <c r="C77" s="32" t="s">
        <v>151</v>
      </c>
      <c r="D77" s="26" t="s">
        <v>152</v>
      </c>
      <c r="E77" s="32" t="s">
        <v>129</v>
      </c>
      <c r="F77" s="32">
        <v>1</v>
      </c>
      <c r="G77" s="25">
        <v>2650</v>
      </c>
      <c r="H77" s="25">
        <f t="shared" si="3"/>
        <v>2650</v>
      </c>
      <c r="I77" s="21"/>
    </row>
    <row r="78" ht="31.5" spans="1:9">
      <c r="A78" s="55">
        <v>10</v>
      </c>
      <c r="B78" s="41" t="s">
        <v>153</v>
      </c>
      <c r="C78" s="32" t="s">
        <v>153</v>
      </c>
      <c r="D78" s="45" t="s">
        <v>154</v>
      </c>
      <c r="E78" s="32" t="s">
        <v>146</v>
      </c>
      <c r="F78" s="32">
        <v>1</v>
      </c>
      <c r="G78" s="25">
        <v>7980</v>
      </c>
      <c r="H78" s="25">
        <f t="shared" ref="H78:H104" si="4">F78*G78</f>
        <v>7980</v>
      </c>
      <c r="I78" s="21"/>
    </row>
    <row r="79" ht="31.5" spans="1:9">
      <c r="A79" s="55">
        <v>11</v>
      </c>
      <c r="B79" s="41" t="s">
        <v>155</v>
      </c>
      <c r="C79" s="32" t="s">
        <v>155</v>
      </c>
      <c r="D79" s="45" t="s">
        <v>156</v>
      </c>
      <c r="E79" s="32" t="s">
        <v>146</v>
      </c>
      <c r="F79" s="32">
        <v>2</v>
      </c>
      <c r="G79" s="25">
        <v>7280</v>
      </c>
      <c r="H79" s="25">
        <f t="shared" si="4"/>
        <v>14560</v>
      </c>
      <c r="I79" s="21"/>
    </row>
    <row r="80" ht="21" spans="1:9">
      <c r="A80" s="55">
        <v>12</v>
      </c>
      <c r="B80" s="41" t="s">
        <v>157</v>
      </c>
      <c r="C80" s="32" t="s">
        <v>157</v>
      </c>
      <c r="D80" s="45" t="s">
        <v>158</v>
      </c>
      <c r="E80" s="32" t="s">
        <v>25</v>
      </c>
      <c r="F80" s="32">
        <v>1</v>
      </c>
      <c r="G80" s="25">
        <v>360</v>
      </c>
      <c r="H80" s="25">
        <f t="shared" si="4"/>
        <v>360</v>
      </c>
      <c r="I80" s="21"/>
    </row>
    <row r="81" ht="105" spans="1:9">
      <c r="A81" s="55">
        <v>13</v>
      </c>
      <c r="B81" s="41" t="s">
        <v>159</v>
      </c>
      <c r="C81" s="32" t="s">
        <v>159</v>
      </c>
      <c r="D81" s="45" t="s">
        <v>160</v>
      </c>
      <c r="E81" s="32" t="s">
        <v>93</v>
      </c>
      <c r="F81" s="32">
        <v>1</v>
      </c>
      <c r="G81" s="25">
        <v>690</v>
      </c>
      <c r="H81" s="25">
        <f t="shared" si="4"/>
        <v>690</v>
      </c>
      <c r="I81" s="21"/>
    </row>
    <row r="82" ht="63" spans="1:9">
      <c r="A82" s="55">
        <v>14</v>
      </c>
      <c r="B82" s="41" t="s">
        <v>161</v>
      </c>
      <c r="C82" s="32" t="s">
        <v>161</v>
      </c>
      <c r="D82" s="45" t="s">
        <v>162</v>
      </c>
      <c r="E82" s="32" t="s">
        <v>163</v>
      </c>
      <c r="F82" s="32">
        <v>1</v>
      </c>
      <c r="G82" s="25">
        <v>5000</v>
      </c>
      <c r="H82" s="25">
        <f t="shared" si="4"/>
        <v>5000</v>
      </c>
      <c r="I82" s="21"/>
    </row>
    <row r="83" ht="94.5" spans="1:9">
      <c r="A83" s="55">
        <v>15</v>
      </c>
      <c r="B83" s="41" t="s">
        <v>164</v>
      </c>
      <c r="C83" s="32" t="s">
        <v>164</v>
      </c>
      <c r="D83" s="26" t="s">
        <v>165</v>
      </c>
      <c r="E83" s="32" t="s">
        <v>137</v>
      </c>
      <c r="F83" s="32">
        <v>16</v>
      </c>
      <c r="G83" s="25">
        <v>560</v>
      </c>
      <c r="H83" s="25">
        <f t="shared" si="4"/>
        <v>8960</v>
      </c>
      <c r="I83" s="21"/>
    </row>
    <row r="84" spans="1:9">
      <c r="A84" s="55">
        <v>16</v>
      </c>
      <c r="B84" s="41" t="s">
        <v>166</v>
      </c>
      <c r="C84" s="32" t="s">
        <v>166</v>
      </c>
      <c r="D84" s="45" t="s">
        <v>167</v>
      </c>
      <c r="E84" s="32" t="s">
        <v>129</v>
      </c>
      <c r="F84" s="32">
        <v>2</v>
      </c>
      <c r="G84" s="25">
        <v>2000</v>
      </c>
      <c r="H84" s="25">
        <f t="shared" si="4"/>
        <v>4000</v>
      </c>
      <c r="I84" s="21"/>
    </row>
    <row r="85" ht="84" spans="1:9">
      <c r="A85" s="55">
        <v>17</v>
      </c>
      <c r="B85" s="22" t="s">
        <v>168</v>
      </c>
      <c r="C85" s="21" t="s">
        <v>168</v>
      </c>
      <c r="D85" s="61" t="s">
        <v>169</v>
      </c>
      <c r="E85" s="32" t="s">
        <v>129</v>
      </c>
      <c r="F85" s="32">
        <v>1</v>
      </c>
      <c r="G85" s="25">
        <v>6781.15</v>
      </c>
      <c r="H85" s="25">
        <f t="shared" si="4"/>
        <v>6781.15</v>
      </c>
      <c r="I85" s="21"/>
    </row>
    <row r="86" spans="1:9">
      <c r="A86" s="55">
        <v>18</v>
      </c>
      <c r="B86" s="41" t="s">
        <v>170</v>
      </c>
      <c r="C86" s="32" t="s">
        <v>170</v>
      </c>
      <c r="D86" s="45" t="s">
        <v>171</v>
      </c>
      <c r="E86" s="32" t="s">
        <v>129</v>
      </c>
      <c r="F86" s="32">
        <v>4</v>
      </c>
      <c r="G86" s="25">
        <v>850</v>
      </c>
      <c r="H86" s="25">
        <f t="shared" si="4"/>
        <v>3400</v>
      </c>
      <c r="I86" s="21"/>
    </row>
    <row r="87" ht="52.5" spans="1:9">
      <c r="A87" s="55">
        <v>19</v>
      </c>
      <c r="B87" s="41" t="s">
        <v>172</v>
      </c>
      <c r="C87" s="32" t="s">
        <v>172</v>
      </c>
      <c r="D87" s="45" t="s">
        <v>173</v>
      </c>
      <c r="E87" s="32" t="s">
        <v>146</v>
      </c>
      <c r="F87" s="32">
        <v>1</v>
      </c>
      <c r="G87" s="25">
        <v>5850</v>
      </c>
      <c r="H87" s="25">
        <f t="shared" si="4"/>
        <v>5850</v>
      </c>
      <c r="I87" s="21"/>
    </row>
    <row r="88" ht="24" spans="1:9">
      <c r="A88" s="55">
        <v>20</v>
      </c>
      <c r="B88" s="41" t="s">
        <v>174</v>
      </c>
      <c r="C88" s="41" t="s">
        <v>174</v>
      </c>
      <c r="D88" s="45" t="s">
        <v>175</v>
      </c>
      <c r="E88" s="32" t="s">
        <v>14</v>
      </c>
      <c r="F88" s="32">
        <v>3</v>
      </c>
      <c r="G88" s="25">
        <v>760</v>
      </c>
      <c r="H88" s="25">
        <f t="shared" si="4"/>
        <v>2280</v>
      </c>
      <c r="I88" s="21"/>
    </row>
    <row r="89" ht="31.5" spans="1:9">
      <c r="A89" s="55">
        <v>21</v>
      </c>
      <c r="B89" s="41" t="s">
        <v>176</v>
      </c>
      <c r="C89" s="41" t="s">
        <v>176</v>
      </c>
      <c r="D89" s="45" t="s">
        <v>177</v>
      </c>
      <c r="E89" s="32" t="s">
        <v>14</v>
      </c>
      <c r="F89" s="32">
        <v>7</v>
      </c>
      <c r="G89" s="25">
        <v>915</v>
      </c>
      <c r="H89" s="25">
        <f t="shared" si="4"/>
        <v>6405</v>
      </c>
      <c r="I89" s="21"/>
    </row>
    <row r="90" s="4" customFormat="1" ht="20" customHeight="1" spans="1:9">
      <c r="A90" s="55">
        <v>22</v>
      </c>
      <c r="B90" s="62" t="s">
        <v>178</v>
      </c>
      <c r="C90" s="62" t="s">
        <v>178</v>
      </c>
      <c r="D90" s="63" t="s">
        <v>179</v>
      </c>
      <c r="E90" s="60" t="s">
        <v>129</v>
      </c>
      <c r="F90" s="32">
        <v>2</v>
      </c>
      <c r="G90" s="25">
        <v>480</v>
      </c>
      <c r="H90" s="25">
        <f t="shared" si="4"/>
        <v>960</v>
      </c>
      <c r="I90" s="24"/>
    </row>
    <row r="91" s="4" customFormat="1" ht="20" customHeight="1" spans="1:9">
      <c r="A91" s="55">
        <v>23</v>
      </c>
      <c r="B91" s="62" t="s">
        <v>180</v>
      </c>
      <c r="C91" s="62" t="s">
        <v>180</v>
      </c>
      <c r="D91" s="63" t="s">
        <v>181</v>
      </c>
      <c r="E91" s="60" t="s">
        <v>146</v>
      </c>
      <c r="F91" s="32">
        <v>1</v>
      </c>
      <c r="G91" s="25">
        <v>271</v>
      </c>
      <c r="H91" s="25">
        <f t="shared" si="4"/>
        <v>271</v>
      </c>
      <c r="I91" s="24"/>
    </row>
    <row r="92" s="4" customFormat="1" ht="20" customHeight="1" spans="1:9">
      <c r="A92" s="55">
        <v>24</v>
      </c>
      <c r="B92" s="62" t="s">
        <v>182</v>
      </c>
      <c r="C92" s="62" t="s">
        <v>182</v>
      </c>
      <c r="D92" s="63" t="s">
        <v>183</v>
      </c>
      <c r="E92" s="60" t="s">
        <v>146</v>
      </c>
      <c r="F92" s="32">
        <v>6</v>
      </c>
      <c r="G92" s="25">
        <v>148</v>
      </c>
      <c r="H92" s="25">
        <f t="shared" si="4"/>
        <v>888</v>
      </c>
      <c r="I92" s="24"/>
    </row>
    <row r="93" s="4" customFormat="1" ht="20" customHeight="1" spans="1:9">
      <c r="A93" s="55">
        <v>25</v>
      </c>
      <c r="B93" s="62" t="s">
        <v>184</v>
      </c>
      <c r="C93" s="62" t="s">
        <v>184</v>
      </c>
      <c r="D93" s="26" t="s">
        <v>185</v>
      </c>
      <c r="E93" s="60" t="s">
        <v>146</v>
      </c>
      <c r="F93" s="32">
        <v>4</v>
      </c>
      <c r="G93" s="25">
        <v>550</v>
      </c>
      <c r="H93" s="25">
        <f t="shared" si="4"/>
        <v>2200</v>
      </c>
      <c r="I93" s="24"/>
    </row>
    <row r="94" s="4" customFormat="1" ht="20" customHeight="1" spans="1:9">
      <c r="A94" s="55">
        <v>26</v>
      </c>
      <c r="B94" s="62" t="s">
        <v>186</v>
      </c>
      <c r="C94" s="62" t="s">
        <v>186</v>
      </c>
      <c r="D94" s="63" t="s">
        <v>187</v>
      </c>
      <c r="E94" s="60" t="s">
        <v>146</v>
      </c>
      <c r="F94" s="32">
        <v>8</v>
      </c>
      <c r="G94" s="25">
        <v>350</v>
      </c>
      <c r="H94" s="25">
        <f t="shared" si="4"/>
        <v>2800</v>
      </c>
      <c r="I94" s="24"/>
    </row>
    <row r="95" s="4" customFormat="1" ht="20" customHeight="1" spans="1:9">
      <c r="A95" s="55">
        <v>27</v>
      </c>
      <c r="B95" s="62" t="s">
        <v>188</v>
      </c>
      <c r="C95" s="62" t="s">
        <v>188</v>
      </c>
      <c r="D95" s="63" t="s">
        <v>189</v>
      </c>
      <c r="E95" s="60" t="s">
        <v>146</v>
      </c>
      <c r="F95" s="32">
        <v>4</v>
      </c>
      <c r="G95" s="25">
        <v>180</v>
      </c>
      <c r="H95" s="25">
        <f t="shared" si="4"/>
        <v>720</v>
      </c>
      <c r="I95" s="24"/>
    </row>
    <row r="96" s="4" customFormat="1" ht="20" customHeight="1" spans="1:9">
      <c r="A96" s="55">
        <v>28</v>
      </c>
      <c r="B96" s="62" t="s">
        <v>190</v>
      </c>
      <c r="C96" s="62" t="s">
        <v>190</v>
      </c>
      <c r="D96" s="63" t="s">
        <v>191</v>
      </c>
      <c r="E96" s="60" t="s">
        <v>146</v>
      </c>
      <c r="F96" s="32">
        <v>2</v>
      </c>
      <c r="G96" s="25">
        <v>350</v>
      </c>
      <c r="H96" s="25">
        <f t="shared" si="4"/>
        <v>700</v>
      </c>
      <c r="I96" s="24"/>
    </row>
    <row r="97" s="4" customFormat="1" ht="46" customHeight="1" spans="1:9">
      <c r="A97" s="55">
        <v>29</v>
      </c>
      <c r="B97" s="62" t="s">
        <v>192</v>
      </c>
      <c r="C97" s="62" t="s">
        <v>192</v>
      </c>
      <c r="D97" s="26" t="s">
        <v>193</v>
      </c>
      <c r="E97" s="60" t="s">
        <v>146</v>
      </c>
      <c r="F97" s="32">
        <v>2</v>
      </c>
      <c r="G97" s="25">
        <v>300</v>
      </c>
      <c r="H97" s="25">
        <f t="shared" si="4"/>
        <v>600</v>
      </c>
      <c r="I97" s="24"/>
    </row>
    <row r="98" s="4" customFormat="1" ht="20" customHeight="1" spans="1:9">
      <c r="A98" s="55">
        <v>30</v>
      </c>
      <c r="B98" s="62" t="s">
        <v>194</v>
      </c>
      <c r="C98" s="62" t="s">
        <v>194</v>
      </c>
      <c r="D98" s="63" t="s">
        <v>195</v>
      </c>
      <c r="E98" s="60" t="s">
        <v>129</v>
      </c>
      <c r="F98" s="32">
        <v>2</v>
      </c>
      <c r="G98" s="25">
        <v>1240</v>
      </c>
      <c r="H98" s="25">
        <f t="shared" si="4"/>
        <v>2480</v>
      </c>
      <c r="I98" s="24"/>
    </row>
    <row r="99" s="4" customFormat="1" ht="20" customHeight="1" spans="1:9">
      <c r="A99" s="55">
        <v>31</v>
      </c>
      <c r="B99" s="62" t="s">
        <v>196</v>
      </c>
      <c r="C99" s="62" t="s">
        <v>196</v>
      </c>
      <c r="D99" s="63" t="s">
        <v>197</v>
      </c>
      <c r="E99" s="60" t="s">
        <v>137</v>
      </c>
      <c r="F99" s="32">
        <v>10</v>
      </c>
      <c r="G99" s="25">
        <v>45.6</v>
      </c>
      <c r="H99" s="25">
        <f t="shared" si="4"/>
        <v>456</v>
      </c>
      <c r="I99" s="24"/>
    </row>
    <row r="100" s="4" customFormat="1" ht="20" customHeight="1" spans="1:9">
      <c r="A100" s="55">
        <v>32</v>
      </c>
      <c r="B100" s="62" t="s">
        <v>198</v>
      </c>
      <c r="C100" s="62" t="s">
        <v>198</v>
      </c>
      <c r="D100" s="63" t="s">
        <v>199</v>
      </c>
      <c r="E100" s="60" t="s">
        <v>146</v>
      </c>
      <c r="F100" s="32">
        <v>10</v>
      </c>
      <c r="G100" s="25">
        <v>65</v>
      </c>
      <c r="H100" s="25">
        <f t="shared" si="4"/>
        <v>650</v>
      </c>
      <c r="I100" s="24"/>
    </row>
    <row r="101" s="4" customFormat="1" ht="20" customHeight="1" spans="1:9">
      <c r="A101" s="55">
        <v>33</v>
      </c>
      <c r="B101" s="62" t="s">
        <v>200</v>
      </c>
      <c r="C101" s="62" t="s">
        <v>200</v>
      </c>
      <c r="D101" s="63" t="s">
        <v>201</v>
      </c>
      <c r="E101" s="60" t="s">
        <v>146</v>
      </c>
      <c r="F101" s="32">
        <v>5</v>
      </c>
      <c r="G101" s="25">
        <v>255</v>
      </c>
      <c r="H101" s="25">
        <f t="shared" si="4"/>
        <v>1275</v>
      </c>
      <c r="I101" s="24"/>
    </row>
    <row r="102" s="4" customFormat="1" ht="48" customHeight="1" spans="1:9">
      <c r="A102" s="55">
        <v>34</v>
      </c>
      <c r="B102" s="62" t="s">
        <v>202</v>
      </c>
      <c r="C102" s="62" t="s">
        <v>202</v>
      </c>
      <c r="D102" s="26" t="s">
        <v>203</v>
      </c>
      <c r="E102" s="60" t="s">
        <v>146</v>
      </c>
      <c r="F102" s="32">
        <v>1</v>
      </c>
      <c r="G102" s="25">
        <v>850</v>
      </c>
      <c r="H102" s="25">
        <f t="shared" si="4"/>
        <v>850</v>
      </c>
      <c r="I102" s="24"/>
    </row>
    <row r="103" s="4" customFormat="1" ht="20" customHeight="1" spans="1:9">
      <c r="A103" s="55">
        <v>35</v>
      </c>
      <c r="B103" s="62" t="s">
        <v>204</v>
      </c>
      <c r="C103" s="62" t="s">
        <v>204</v>
      </c>
      <c r="D103" s="63" t="s">
        <v>205</v>
      </c>
      <c r="E103" s="60" t="s">
        <v>129</v>
      </c>
      <c r="F103" s="32">
        <v>8</v>
      </c>
      <c r="G103" s="25">
        <v>116</v>
      </c>
      <c r="H103" s="25">
        <f t="shared" si="4"/>
        <v>928</v>
      </c>
      <c r="I103" s="24"/>
    </row>
    <row r="104" ht="24" customHeight="1" spans="1:9">
      <c r="A104" s="64" t="s">
        <v>206</v>
      </c>
      <c r="B104" s="65"/>
      <c r="C104" s="65"/>
      <c r="D104" s="66"/>
      <c r="E104" s="65"/>
      <c r="F104" s="67"/>
      <c r="G104" s="68" t="s">
        <v>207</v>
      </c>
      <c r="H104" s="68">
        <f>SUM(H4:H103)</f>
        <v>1781229.55</v>
      </c>
      <c r="I104" s="87"/>
    </row>
    <row r="105" ht="22" customHeight="1" spans="1:9">
      <c r="A105" s="69"/>
      <c r="B105" s="70"/>
      <c r="C105" s="70"/>
      <c r="D105" s="71"/>
      <c r="E105" s="70"/>
      <c r="F105" s="72"/>
      <c r="G105" s="73">
        <f>H104</f>
        <v>1781229.55</v>
      </c>
      <c r="H105" s="73"/>
      <c r="I105" s="88"/>
    </row>
    <row r="106" ht="26" customHeight="1" spans="1:9">
      <c r="A106" s="74" t="s">
        <v>208</v>
      </c>
      <c r="B106" s="75"/>
      <c r="C106" s="75"/>
      <c r="D106" s="76"/>
      <c r="E106" s="75"/>
      <c r="F106" s="75"/>
      <c r="G106" s="77"/>
      <c r="H106" s="77"/>
      <c r="I106" s="75"/>
    </row>
    <row r="107" ht="105" spans="1:9">
      <c r="A107" s="78">
        <v>1</v>
      </c>
      <c r="B107" s="79" t="s">
        <v>209</v>
      </c>
      <c r="C107" s="80" t="s">
        <v>210</v>
      </c>
      <c r="D107" s="81" t="s">
        <v>211</v>
      </c>
      <c r="E107" s="80" t="s">
        <v>212</v>
      </c>
      <c r="F107" s="32">
        <v>8</v>
      </c>
      <c r="G107" s="25">
        <v>6600</v>
      </c>
      <c r="H107" s="25">
        <f>F107*G107</f>
        <v>52800</v>
      </c>
      <c r="I107" s="89"/>
    </row>
    <row r="108" ht="126" spans="1:9">
      <c r="A108" s="82"/>
      <c r="B108" s="83"/>
      <c r="C108" s="80" t="s">
        <v>213</v>
      </c>
      <c r="D108" s="81" t="s">
        <v>214</v>
      </c>
      <c r="E108" s="80" t="s">
        <v>212</v>
      </c>
      <c r="F108" s="32">
        <v>4</v>
      </c>
      <c r="G108" s="25">
        <v>4312</v>
      </c>
      <c r="H108" s="25">
        <f t="shared" ref="H108:H150" si="5">F108*G108</f>
        <v>17248</v>
      </c>
      <c r="I108" s="89"/>
    </row>
    <row r="109" ht="115.5" spans="1:9">
      <c r="A109" s="82"/>
      <c r="B109" s="83"/>
      <c r="C109" s="80" t="s">
        <v>215</v>
      </c>
      <c r="D109" s="81" t="s">
        <v>216</v>
      </c>
      <c r="E109" s="80" t="s">
        <v>212</v>
      </c>
      <c r="F109" s="32">
        <v>1</v>
      </c>
      <c r="G109" s="25">
        <v>2376</v>
      </c>
      <c r="H109" s="25">
        <f t="shared" si="5"/>
        <v>2376</v>
      </c>
      <c r="I109" s="89"/>
    </row>
    <row r="110" ht="12.75" spans="1:9">
      <c r="A110" s="82"/>
      <c r="B110" s="83"/>
      <c r="C110" s="80" t="s">
        <v>217</v>
      </c>
      <c r="D110" s="81" t="s">
        <v>218</v>
      </c>
      <c r="E110" s="80" t="s">
        <v>14</v>
      </c>
      <c r="F110" s="32">
        <v>4</v>
      </c>
      <c r="G110" s="25">
        <v>4540.8</v>
      </c>
      <c r="H110" s="25">
        <f t="shared" si="5"/>
        <v>18163.2</v>
      </c>
      <c r="I110" s="89"/>
    </row>
    <row r="111" ht="12.75" spans="1:9">
      <c r="A111" s="82"/>
      <c r="B111" s="83"/>
      <c r="C111" s="80" t="s">
        <v>219</v>
      </c>
      <c r="D111" s="81" t="s">
        <v>220</v>
      </c>
      <c r="E111" s="80" t="s">
        <v>14</v>
      </c>
      <c r="F111" s="32">
        <v>2</v>
      </c>
      <c r="G111" s="25">
        <v>3203.2</v>
      </c>
      <c r="H111" s="25">
        <f t="shared" si="5"/>
        <v>6406.4</v>
      </c>
      <c r="I111" s="89"/>
    </row>
    <row r="112" ht="73.5" spans="1:9">
      <c r="A112" s="82"/>
      <c r="B112" s="83"/>
      <c r="C112" s="80" t="s">
        <v>221</v>
      </c>
      <c r="D112" s="81" t="s">
        <v>222</v>
      </c>
      <c r="E112" s="80" t="s">
        <v>14</v>
      </c>
      <c r="F112" s="32">
        <v>1</v>
      </c>
      <c r="G112" s="25">
        <v>8184</v>
      </c>
      <c r="H112" s="25">
        <f t="shared" si="5"/>
        <v>8184</v>
      </c>
      <c r="I112" s="89"/>
    </row>
    <row r="113" ht="84" spans="1:9">
      <c r="A113" s="82"/>
      <c r="B113" s="83"/>
      <c r="C113" s="80" t="s">
        <v>223</v>
      </c>
      <c r="D113" s="81" t="s">
        <v>224</v>
      </c>
      <c r="E113" s="80" t="s">
        <v>14</v>
      </c>
      <c r="F113" s="32">
        <v>1</v>
      </c>
      <c r="G113" s="25">
        <v>5808</v>
      </c>
      <c r="H113" s="25">
        <f t="shared" si="5"/>
        <v>5808</v>
      </c>
      <c r="I113" s="89"/>
    </row>
    <row r="114" ht="63" spans="1:9">
      <c r="A114" s="82"/>
      <c r="B114" s="83"/>
      <c r="C114" s="80" t="s">
        <v>225</v>
      </c>
      <c r="D114" s="81" t="s">
        <v>226</v>
      </c>
      <c r="E114" s="80" t="s">
        <v>14</v>
      </c>
      <c r="F114" s="32">
        <v>1</v>
      </c>
      <c r="G114" s="25">
        <v>6700</v>
      </c>
      <c r="H114" s="25">
        <f t="shared" si="5"/>
        <v>6700</v>
      </c>
      <c r="I114" s="89"/>
    </row>
    <row r="115" ht="136.5" spans="1:9">
      <c r="A115" s="82"/>
      <c r="B115" s="83"/>
      <c r="C115" s="80" t="s">
        <v>227</v>
      </c>
      <c r="D115" s="81" t="s">
        <v>228</v>
      </c>
      <c r="E115" s="80" t="s">
        <v>14</v>
      </c>
      <c r="F115" s="32">
        <v>2</v>
      </c>
      <c r="G115" s="25">
        <v>1584</v>
      </c>
      <c r="H115" s="25">
        <f t="shared" si="5"/>
        <v>3168</v>
      </c>
      <c r="I115" s="89"/>
    </row>
    <row r="116" ht="42" spans="1:9">
      <c r="A116" s="82"/>
      <c r="B116" s="83"/>
      <c r="C116" s="80" t="s">
        <v>229</v>
      </c>
      <c r="D116" s="81" t="s">
        <v>230</v>
      </c>
      <c r="E116" s="80" t="s">
        <v>14</v>
      </c>
      <c r="F116" s="32">
        <v>2</v>
      </c>
      <c r="G116" s="25">
        <v>1193</v>
      </c>
      <c r="H116" s="25">
        <f t="shared" si="5"/>
        <v>2386</v>
      </c>
      <c r="I116" s="89"/>
    </row>
    <row r="117" ht="117" customHeight="1" spans="1:9">
      <c r="A117" s="82"/>
      <c r="B117" s="83"/>
      <c r="C117" s="80" t="s">
        <v>231</v>
      </c>
      <c r="D117" s="81" t="s">
        <v>232</v>
      </c>
      <c r="E117" s="80" t="s">
        <v>14</v>
      </c>
      <c r="F117" s="32">
        <v>1</v>
      </c>
      <c r="G117" s="25">
        <v>36801.6</v>
      </c>
      <c r="H117" s="25">
        <f t="shared" si="5"/>
        <v>36801.6</v>
      </c>
      <c r="I117" s="89"/>
    </row>
    <row r="118" ht="117" customHeight="1" spans="1:9">
      <c r="A118" s="82"/>
      <c r="B118" s="83"/>
      <c r="C118" s="80" t="s">
        <v>233</v>
      </c>
      <c r="D118" s="81" t="s">
        <v>234</v>
      </c>
      <c r="E118" s="80" t="s">
        <v>212</v>
      </c>
      <c r="F118" s="32">
        <v>1</v>
      </c>
      <c r="G118" s="25">
        <v>6200</v>
      </c>
      <c r="H118" s="25">
        <f t="shared" si="5"/>
        <v>6200</v>
      </c>
      <c r="I118" s="89"/>
    </row>
    <row r="119" ht="98" customHeight="1" spans="1:9">
      <c r="A119" s="82"/>
      <c r="B119" s="83"/>
      <c r="C119" s="80" t="s">
        <v>235</v>
      </c>
      <c r="D119" s="81" t="s">
        <v>236</v>
      </c>
      <c r="E119" s="80" t="s">
        <v>212</v>
      </c>
      <c r="F119" s="32">
        <v>15</v>
      </c>
      <c r="G119" s="25">
        <v>5614.4</v>
      </c>
      <c r="H119" s="25">
        <f t="shared" si="5"/>
        <v>84216</v>
      </c>
      <c r="I119" s="89"/>
    </row>
    <row r="120" ht="84" spans="1:9">
      <c r="A120" s="82"/>
      <c r="B120" s="83"/>
      <c r="C120" s="80" t="s">
        <v>237</v>
      </c>
      <c r="D120" s="81" t="s">
        <v>238</v>
      </c>
      <c r="E120" s="80" t="s">
        <v>212</v>
      </c>
      <c r="F120" s="32">
        <v>18</v>
      </c>
      <c r="G120" s="25">
        <v>6088</v>
      </c>
      <c r="H120" s="25">
        <f t="shared" si="5"/>
        <v>109584</v>
      </c>
      <c r="I120" s="89"/>
    </row>
    <row r="121" ht="52.5" spans="1:9">
      <c r="A121" s="82"/>
      <c r="B121" s="83"/>
      <c r="C121" s="80" t="s">
        <v>239</v>
      </c>
      <c r="D121" s="81" t="s">
        <v>240</v>
      </c>
      <c r="E121" s="80" t="s">
        <v>241</v>
      </c>
      <c r="F121" s="32">
        <v>6</v>
      </c>
      <c r="G121" s="25">
        <v>1936</v>
      </c>
      <c r="H121" s="25">
        <f t="shared" si="5"/>
        <v>11616</v>
      </c>
      <c r="I121" s="89"/>
    </row>
    <row r="122" ht="52.5" spans="1:9">
      <c r="A122" s="82"/>
      <c r="B122" s="83"/>
      <c r="C122" s="80" t="s">
        <v>242</v>
      </c>
      <c r="D122" s="81" t="s">
        <v>243</v>
      </c>
      <c r="E122" s="80" t="s">
        <v>241</v>
      </c>
      <c r="F122" s="32">
        <v>4</v>
      </c>
      <c r="G122" s="25">
        <v>1144</v>
      </c>
      <c r="H122" s="25">
        <f t="shared" si="5"/>
        <v>4576</v>
      </c>
      <c r="I122" s="89"/>
    </row>
    <row r="123" ht="52.5" spans="1:9">
      <c r="A123" s="82"/>
      <c r="B123" s="83"/>
      <c r="C123" s="80" t="s">
        <v>244</v>
      </c>
      <c r="D123" s="81" t="s">
        <v>245</v>
      </c>
      <c r="E123" s="80" t="s">
        <v>146</v>
      </c>
      <c r="F123" s="32">
        <v>4</v>
      </c>
      <c r="G123" s="25">
        <v>524</v>
      </c>
      <c r="H123" s="25">
        <f t="shared" si="5"/>
        <v>2096</v>
      </c>
      <c r="I123" s="89"/>
    </row>
    <row r="124" ht="21" spans="1:9">
      <c r="A124" s="82"/>
      <c r="B124" s="83"/>
      <c r="C124" s="80" t="s">
        <v>246</v>
      </c>
      <c r="D124" s="81" t="s">
        <v>247</v>
      </c>
      <c r="E124" s="80" t="s">
        <v>54</v>
      </c>
      <c r="F124" s="32">
        <v>1</v>
      </c>
      <c r="G124" s="25">
        <v>7480</v>
      </c>
      <c r="H124" s="25">
        <f t="shared" si="5"/>
        <v>7480</v>
      </c>
      <c r="I124" s="89"/>
    </row>
    <row r="125" ht="12.75" spans="1:9">
      <c r="A125" s="82"/>
      <c r="B125" s="83"/>
      <c r="C125" s="80" t="s">
        <v>248</v>
      </c>
      <c r="D125" s="81" t="s">
        <v>249</v>
      </c>
      <c r="E125" s="80" t="s">
        <v>54</v>
      </c>
      <c r="F125" s="32">
        <v>1</v>
      </c>
      <c r="G125" s="25">
        <v>2816</v>
      </c>
      <c r="H125" s="25">
        <f t="shared" si="5"/>
        <v>2816</v>
      </c>
      <c r="I125" s="89"/>
    </row>
    <row r="126" ht="52.5" spans="1:9">
      <c r="A126" s="82"/>
      <c r="B126" s="83"/>
      <c r="C126" s="80" t="s">
        <v>250</v>
      </c>
      <c r="D126" s="81" t="s">
        <v>87</v>
      </c>
      <c r="E126" s="80" t="s">
        <v>54</v>
      </c>
      <c r="F126" s="32">
        <v>1</v>
      </c>
      <c r="G126" s="25">
        <v>19360</v>
      </c>
      <c r="H126" s="25">
        <f t="shared" si="5"/>
        <v>19360</v>
      </c>
      <c r="I126" s="89"/>
    </row>
    <row r="127" ht="21" spans="1:9">
      <c r="A127" s="82"/>
      <c r="B127" s="83"/>
      <c r="C127" s="80" t="s">
        <v>251</v>
      </c>
      <c r="D127" s="81" t="s">
        <v>252</v>
      </c>
      <c r="E127" s="80" t="s">
        <v>54</v>
      </c>
      <c r="F127" s="32">
        <v>1</v>
      </c>
      <c r="G127" s="25">
        <v>2288</v>
      </c>
      <c r="H127" s="25">
        <f t="shared" si="5"/>
        <v>2288</v>
      </c>
      <c r="I127" s="89"/>
    </row>
    <row r="128" ht="31.5" spans="1:9">
      <c r="A128" s="84"/>
      <c r="B128" s="85"/>
      <c r="C128" s="80" t="s">
        <v>253</v>
      </c>
      <c r="D128" s="81" t="s">
        <v>254</v>
      </c>
      <c r="E128" s="80" t="s">
        <v>54</v>
      </c>
      <c r="F128" s="32">
        <v>1</v>
      </c>
      <c r="G128" s="25">
        <v>28160</v>
      </c>
      <c r="H128" s="25">
        <f t="shared" si="5"/>
        <v>28160</v>
      </c>
      <c r="I128" s="89"/>
    </row>
    <row r="129" ht="409.5" spans="1:9">
      <c r="A129" s="78">
        <v>2</v>
      </c>
      <c r="B129" s="79" t="s">
        <v>255</v>
      </c>
      <c r="C129" s="80" t="s">
        <v>77</v>
      </c>
      <c r="D129" s="81" t="s">
        <v>256</v>
      </c>
      <c r="E129" s="80" t="s">
        <v>79</v>
      </c>
      <c r="F129" s="32">
        <v>27.0336</v>
      </c>
      <c r="G129" s="25">
        <v>26800</v>
      </c>
      <c r="H129" s="25">
        <f t="shared" si="5"/>
        <v>724500.48</v>
      </c>
      <c r="I129" s="89"/>
    </row>
    <row r="130" ht="12.75" spans="1:9">
      <c r="A130" s="82"/>
      <c r="B130" s="83"/>
      <c r="C130" s="80" t="s">
        <v>80</v>
      </c>
      <c r="D130" s="81" t="s">
        <v>81</v>
      </c>
      <c r="E130" s="90" t="s">
        <v>79</v>
      </c>
      <c r="F130" s="32">
        <v>27.03</v>
      </c>
      <c r="G130" s="25">
        <v>1100</v>
      </c>
      <c r="H130" s="25">
        <f t="shared" si="5"/>
        <v>29733</v>
      </c>
      <c r="I130" s="89"/>
    </row>
    <row r="131" ht="12.75" spans="1:9">
      <c r="A131" s="82"/>
      <c r="B131" s="83"/>
      <c r="C131" s="80" t="s">
        <v>82</v>
      </c>
      <c r="D131" s="81" t="s">
        <v>83</v>
      </c>
      <c r="E131" s="80" t="s">
        <v>14</v>
      </c>
      <c r="F131" s="32">
        <v>1</v>
      </c>
      <c r="G131" s="25">
        <v>4000</v>
      </c>
      <c r="H131" s="25">
        <f t="shared" si="5"/>
        <v>4000</v>
      </c>
      <c r="I131" s="89"/>
    </row>
    <row r="132" ht="21" spans="1:9">
      <c r="A132" s="82"/>
      <c r="B132" s="83"/>
      <c r="C132" s="80" t="s">
        <v>84</v>
      </c>
      <c r="D132" s="81" t="s">
        <v>85</v>
      </c>
      <c r="E132" s="80" t="s">
        <v>54</v>
      </c>
      <c r="F132" s="32">
        <v>1</v>
      </c>
      <c r="G132" s="25">
        <v>5600</v>
      </c>
      <c r="H132" s="25">
        <f t="shared" si="5"/>
        <v>5600</v>
      </c>
      <c r="I132" s="89"/>
    </row>
    <row r="133" ht="52.5" spans="1:9">
      <c r="A133" s="82"/>
      <c r="B133" s="83"/>
      <c r="C133" s="80" t="s">
        <v>86</v>
      </c>
      <c r="D133" s="81" t="s">
        <v>87</v>
      </c>
      <c r="E133" s="80" t="s">
        <v>54</v>
      </c>
      <c r="F133" s="32">
        <v>1</v>
      </c>
      <c r="G133" s="25">
        <v>32000</v>
      </c>
      <c r="H133" s="25">
        <f t="shared" si="5"/>
        <v>32000</v>
      </c>
      <c r="I133" s="89"/>
    </row>
    <row r="134" ht="12.75" spans="1:9">
      <c r="A134" s="82"/>
      <c r="B134" s="83"/>
      <c r="C134" s="80" t="s">
        <v>88</v>
      </c>
      <c r="D134" s="81" t="s">
        <v>89</v>
      </c>
      <c r="E134" s="80" t="s">
        <v>79</v>
      </c>
      <c r="F134" s="32">
        <v>27.03</v>
      </c>
      <c r="G134" s="25">
        <v>304</v>
      </c>
      <c r="H134" s="25">
        <f t="shared" si="5"/>
        <v>8217.12</v>
      </c>
      <c r="I134" s="89"/>
    </row>
    <row r="135" ht="12.75" spans="1:9">
      <c r="A135" s="82"/>
      <c r="B135" s="83"/>
      <c r="C135" s="80" t="s">
        <v>94</v>
      </c>
      <c r="D135" s="81" t="s">
        <v>257</v>
      </c>
      <c r="E135" s="80" t="s">
        <v>93</v>
      </c>
      <c r="F135" s="32">
        <v>1</v>
      </c>
      <c r="G135" s="25">
        <v>6800</v>
      </c>
      <c r="H135" s="25">
        <f t="shared" si="5"/>
        <v>6800</v>
      </c>
      <c r="I135" s="89"/>
    </row>
    <row r="136" ht="157.5" spans="1:9">
      <c r="A136" s="82"/>
      <c r="B136" s="83"/>
      <c r="C136" s="80" t="s">
        <v>258</v>
      </c>
      <c r="D136" s="81" t="s">
        <v>259</v>
      </c>
      <c r="E136" s="80" t="s">
        <v>146</v>
      </c>
      <c r="F136" s="32">
        <v>16</v>
      </c>
      <c r="G136" s="25">
        <v>1161.6</v>
      </c>
      <c r="H136" s="25">
        <f t="shared" si="5"/>
        <v>18585.6</v>
      </c>
      <c r="I136" s="89"/>
    </row>
    <row r="137" ht="21" spans="1:9">
      <c r="A137" s="82"/>
      <c r="B137" s="83"/>
      <c r="C137" s="80" t="s">
        <v>260</v>
      </c>
      <c r="D137" s="81" t="s">
        <v>261</v>
      </c>
      <c r="E137" s="80" t="s">
        <v>146</v>
      </c>
      <c r="F137" s="32">
        <v>1</v>
      </c>
      <c r="G137" s="25">
        <v>3168</v>
      </c>
      <c r="H137" s="25">
        <f t="shared" si="5"/>
        <v>3168</v>
      </c>
      <c r="I137" s="89"/>
    </row>
    <row r="138" ht="178.5" spans="1:9">
      <c r="A138" s="82"/>
      <c r="B138" s="83"/>
      <c r="C138" s="80" t="s">
        <v>262</v>
      </c>
      <c r="D138" s="81" t="s">
        <v>263</v>
      </c>
      <c r="E138" s="80" t="s">
        <v>146</v>
      </c>
      <c r="F138" s="32">
        <v>10</v>
      </c>
      <c r="G138" s="25">
        <v>1865.6</v>
      </c>
      <c r="H138" s="25">
        <f t="shared" si="5"/>
        <v>18656</v>
      </c>
      <c r="I138" s="89"/>
    </row>
    <row r="139" ht="199.5" spans="1:9">
      <c r="A139" s="82"/>
      <c r="B139" s="83"/>
      <c r="C139" s="80" t="s">
        <v>264</v>
      </c>
      <c r="D139" s="81" t="s">
        <v>265</v>
      </c>
      <c r="E139" s="80" t="s">
        <v>14</v>
      </c>
      <c r="F139" s="32">
        <v>1</v>
      </c>
      <c r="G139" s="25">
        <v>68200</v>
      </c>
      <c r="H139" s="25">
        <f t="shared" si="5"/>
        <v>68200</v>
      </c>
      <c r="I139" s="89"/>
    </row>
    <row r="140" ht="84" spans="1:9">
      <c r="A140" s="82"/>
      <c r="B140" s="83"/>
      <c r="C140" s="80" t="s">
        <v>266</v>
      </c>
      <c r="D140" s="81" t="s">
        <v>267</v>
      </c>
      <c r="E140" s="80" t="s">
        <v>14</v>
      </c>
      <c r="F140" s="32">
        <v>2</v>
      </c>
      <c r="G140" s="25">
        <v>1056</v>
      </c>
      <c r="H140" s="25">
        <f t="shared" si="5"/>
        <v>2112</v>
      </c>
      <c r="I140" s="89"/>
    </row>
    <row r="141" ht="157.5" spans="1:9">
      <c r="A141" s="82"/>
      <c r="B141" s="83"/>
      <c r="C141" s="80" t="s">
        <v>268</v>
      </c>
      <c r="D141" s="81" t="s">
        <v>269</v>
      </c>
      <c r="E141" s="80" t="s">
        <v>14</v>
      </c>
      <c r="F141" s="32">
        <v>1</v>
      </c>
      <c r="G141" s="25">
        <v>1672</v>
      </c>
      <c r="H141" s="25">
        <f t="shared" si="5"/>
        <v>1672</v>
      </c>
      <c r="I141" s="89"/>
    </row>
    <row r="142" ht="21" spans="1:9">
      <c r="A142" s="82"/>
      <c r="B142" s="83"/>
      <c r="C142" s="80" t="s">
        <v>270</v>
      </c>
      <c r="D142" s="81" t="s">
        <v>271</v>
      </c>
      <c r="E142" s="80" t="s">
        <v>14</v>
      </c>
      <c r="F142" s="32">
        <v>1</v>
      </c>
      <c r="G142" s="25">
        <v>2376</v>
      </c>
      <c r="H142" s="25">
        <f t="shared" si="5"/>
        <v>2376</v>
      </c>
      <c r="I142" s="89"/>
    </row>
    <row r="143" ht="84" spans="1:9">
      <c r="A143" s="82"/>
      <c r="B143" s="83"/>
      <c r="C143" s="80" t="s">
        <v>32</v>
      </c>
      <c r="D143" s="81" t="s">
        <v>272</v>
      </c>
      <c r="E143" s="91" t="s">
        <v>14</v>
      </c>
      <c r="F143" s="32">
        <v>1</v>
      </c>
      <c r="G143" s="25">
        <v>2347</v>
      </c>
      <c r="H143" s="25">
        <f t="shared" si="5"/>
        <v>2347</v>
      </c>
      <c r="I143" s="89"/>
    </row>
    <row r="144" ht="63" spans="1:9">
      <c r="A144" s="82"/>
      <c r="B144" s="83"/>
      <c r="C144" s="80" t="s">
        <v>273</v>
      </c>
      <c r="D144" s="81" t="s">
        <v>274</v>
      </c>
      <c r="E144" s="91" t="s">
        <v>14</v>
      </c>
      <c r="F144" s="32">
        <v>1</v>
      </c>
      <c r="G144" s="25">
        <v>5456</v>
      </c>
      <c r="H144" s="25">
        <f t="shared" si="5"/>
        <v>5456</v>
      </c>
      <c r="I144" s="89"/>
    </row>
    <row r="145" ht="21" spans="1:9">
      <c r="A145" s="82"/>
      <c r="B145" s="83"/>
      <c r="C145" s="80" t="s">
        <v>275</v>
      </c>
      <c r="D145" s="81" t="s">
        <v>276</v>
      </c>
      <c r="E145" s="91" t="s">
        <v>25</v>
      </c>
      <c r="F145" s="32">
        <v>1</v>
      </c>
      <c r="G145" s="25">
        <v>352</v>
      </c>
      <c r="H145" s="25">
        <f t="shared" si="5"/>
        <v>352</v>
      </c>
      <c r="I145" s="89"/>
    </row>
    <row r="146" ht="52.5" spans="1:9">
      <c r="A146" s="82"/>
      <c r="B146" s="83"/>
      <c r="C146" s="80" t="s">
        <v>250</v>
      </c>
      <c r="D146" s="81" t="s">
        <v>87</v>
      </c>
      <c r="E146" s="80" t="s">
        <v>241</v>
      </c>
      <c r="F146" s="32">
        <v>16</v>
      </c>
      <c r="G146" s="25">
        <v>528</v>
      </c>
      <c r="H146" s="25">
        <f t="shared" si="5"/>
        <v>8448</v>
      </c>
      <c r="I146" s="89"/>
    </row>
    <row r="147" ht="12.75" spans="1:9">
      <c r="A147" s="84"/>
      <c r="B147" s="85"/>
      <c r="C147" s="80" t="s">
        <v>49</v>
      </c>
      <c r="D147" s="81" t="s">
        <v>50</v>
      </c>
      <c r="E147" s="80" t="s">
        <v>51</v>
      </c>
      <c r="F147" s="32">
        <v>4</v>
      </c>
      <c r="G147" s="25">
        <v>1548.8</v>
      </c>
      <c r="H147" s="25">
        <f t="shared" si="5"/>
        <v>6195.2</v>
      </c>
      <c r="I147" s="89"/>
    </row>
    <row r="148" ht="105" spans="1:9">
      <c r="A148" s="92">
        <v>3</v>
      </c>
      <c r="B148" s="93" t="s">
        <v>277</v>
      </c>
      <c r="C148" s="80" t="s">
        <v>210</v>
      </c>
      <c r="D148" s="81" t="s">
        <v>211</v>
      </c>
      <c r="E148" s="80" t="s">
        <v>212</v>
      </c>
      <c r="F148" s="32">
        <v>6</v>
      </c>
      <c r="G148" s="25">
        <v>6600</v>
      </c>
      <c r="H148" s="25">
        <f t="shared" ref="H148:H184" si="6">F148*G148</f>
        <v>39600</v>
      </c>
      <c r="I148" s="89"/>
    </row>
    <row r="149" ht="12.75" spans="1:9">
      <c r="A149" s="40"/>
      <c r="B149" s="94"/>
      <c r="C149" s="80" t="s">
        <v>217</v>
      </c>
      <c r="D149" s="81" t="s">
        <v>218</v>
      </c>
      <c r="E149" s="80" t="s">
        <v>14</v>
      </c>
      <c r="F149" s="32">
        <v>2</v>
      </c>
      <c r="G149" s="25">
        <v>4540.8</v>
      </c>
      <c r="H149" s="25">
        <f t="shared" si="6"/>
        <v>9081.6</v>
      </c>
      <c r="I149" s="89"/>
    </row>
    <row r="150" ht="73.5" spans="1:9">
      <c r="A150" s="40"/>
      <c r="B150" s="94"/>
      <c r="C150" s="80" t="s">
        <v>221</v>
      </c>
      <c r="D150" s="81" t="s">
        <v>222</v>
      </c>
      <c r="E150" s="80" t="s">
        <v>14</v>
      </c>
      <c r="F150" s="32">
        <v>1</v>
      </c>
      <c r="G150" s="25">
        <v>8184</v>
      </c>
      <c r="H150" s="25">
        <f t="shared" si="6"/>
        <v>8184</v>
      </c>
      <c r="I150" s="89"/>
    </row>
    <row r="151" ht="84" spans="1:9">
      <c r="A151" s="40"/>
      <c r="B151" s="94"/>
      <c r="C151" s="80" t="s">
        <v>223</v>
      </c>
      <c r="D151" s="81" t="s">
        <v>224</v>
      </c>
      <c r="E151" s="80" t="s">
        <v>14</v>
      </c>
      <c r="F151" s="32">
        <v>1</v>
      </c>
      <c r="G151" s="25">
        <v>5808</v>
      </c>
      <c r="H151" s="25">
        <f t="shared" si="6"/>
        <v>5808</v>
      </c>
      <c r="I151" s="89"/>
    </row>
    <row r="152" ht="63" spans="1:9">
      <c r="A152" s="40"/>
      <c r="B152" s="94"/>
      <c r="C152" s="80" t="s">
        <v>225</v>
      </c>
      <c r="D152" s="81" t="s">
        <v>226</v>
      </c>
      <c r="E152" s="80" t="s">
        <v>14</v>
      </c>
      <c r="F152" s="32">
        <v>1</v>
      </c>
      <c r="G152" s="25">
        <v>6700</v>
      </c>
      <c r="H152" s="25">
        <f t="shared" si="6"/>
        <v>6700</v>
      </c>
      <c r="I152" s="89"/>
    </row>
    <row r="153" ht="126" spans="1:9">
      <c r="A153" s="40"/>
      <c r="B153" s="94"/>
      <c r="C153" s="80" t="s">
        <v>227</v>
      </c>
      <c r="D153" s="81" t="s">
        <v>278</v>
      </c>
      <c r="E153" s="80" t="s">
        <v>14</v>
      </c>
      <c r="F153" s="32">
        <v>2</v>
      </c>
      <c r="G153" s="25">
        <v>1584</v>
      </c>
      <c r="H153" s="25">
        <f t="shared" si="6"/>
        <v>3168</v>
      </c>
      <c r="I153" s="89"/>
    </row>
    <row r="154" ht="42" spans="1:9">
      <c r="A154" s="40"/>
      <c r="B154" s="94"/>
      <c r="C154" s="80" t="s">
        <v>229</v>
      </c>
      <c r="D154" s="81" t="s">
        <v>230</v>
      </c>
      <c r="E154" s="80" t="s">
        <v>14</v>
      </c>
      <c r="F154" s="32">
        <v>2</v>
      </c>
      <c r="G154" s="25">
        <v>1193</v>
      </c>
      <c r="H154" s="25">
        <f t="shared" si="6"/>
        <v>2386</v>
      </c>
      <c r="I154" s="89"/>
    </row>
    <row r="155" ht="105" spans="1:9">
      <c r="A155" s="40"/>
      <c r="B155" s="94"/>
      <c r="C155" s="80" t="s">
        <v>279</v>
      </c>
      <c r="D155" s="81" t="s">
        <v>234</v>
      </c>
      <c r="E155" s="80" t="s">
        <v>14</v>
      </c>
      <c r="F155" s="32">
        <v>1</v>
      </c>
      <c r="G155" s="25">
        <v>5227.2</v>
      </c>
      <c r="H155" s="25">
        <f t="shared" si="6"/>
        <v>5227.2</v>
      </c>
      <c r="I155" s="89"/>
    </row>
    <row r="156" ht="94.5" spans="1:9">
      <c r="A156" s="40"/>
      <c r="B156" s="94"/>
      <c r="C156" s="80" t="s">
        <v>280</v>
      </c>
      <c r="D156" s="81" t="s">
        <v>236</v>
      </c>
      <c r="E156" s="80" t="s">
        <v>14</v>
      </c>
      <c r="F156" s="32">
        <v>19</v>
      </c>
      <c r="G156" s="25">
        <v>4863</v>
      </c>
      <c r="H156" s="25">
        <f t="shared" si="6"/>
        <v>92397</v>
      </c>
      <c r="I156" s="89"/>
    </row>
    <row r="157" ht="52.5" spans="1:9">
      <c r="A157" s="40"/>
      <c r="B157" s="94"/>
      <c r="C157" s="80" t="s">
        <v>281</v>
      </c>
      <c r="D157" s="81" t="s">
        <v>282</v>
      </c>
      <c r="E157" s="80" t="s">
        <v>283</v>
      </c>
      <c r="F157" s="32">
        <v>2</v>
      </c>
      <c r="G157" s="25">
        <v>1756.5</v>
      </c>
      <c r="H157" s="25">
        <f t="shared" si="6"/>
        <v>3513</v>
      </c>
      <c r="I157" s="89"/>
    </row>
    <row r="158" ht="52.5" spans="1:9">
      <c r="A158" s="40"/>
      <c r="B158" s="94"/>
      <c r="C158" s="80" t="s">
        <v>244</v>
      </c>
      <c r="D158" s="81" t="s">
        <v>245</v>
      </c>
      <c r="E158" s="80" t="s">
        <v>146</v>
      </c>
      <c r="F158" s="32">
        <v>2</v>
      </c>
      <c r="G158" s="25">
        <v>485</v>
      </c>
      <c r="H158" s="25">
        <f t="shared" si="6"/>
        <v>970</v>
      </c>
      <c r="I158" s="89"/>
    </row>
    <row r="159" ht="94.5" spans="1:9">
      <c r="A159" s="40"/>
      <c r="B159" s="94"/>
      <c r="C159" s="80" t="s">
        <v>284</v>
      </c>
      <c r="D159" s="81" t="s">
        <v>285</v>
      </c>
      <c r="E159" s="80" t="s">
        <v>14</v>
      </c>
      <c r="F159" s="32">
        <v>2</v>
      </c>
      <c r="G159" s="25">
        <v>2464</v>
      </c>
      <c r="H159" s="25">
        <f t="shared" si="6"/>
        <v>4928</v>
      </c>
      <c r="I159" s="89"/>
    </row>
    <row r="160" ht="52.5" spans="1:9">
      <c r="A160" s="40"/>
      <c r="B160" s="94"/>
      <c r="C160" s="80" t="s">
        <v>281</v>
      </c>
      <c r="D160" s="81" t="s">
        <v>286</v>
      </c>
      <c r="E160" s="80" t="s">
        <v>241</v>
      </c>
      <c r="F160" s="32">
        <v>4</v>
      </c>
      <c r="G160" s="25">
        <v>1756.5</v>
      </c>
      <c r="H160" s="25">
        <f t="shared" si="6"/>
        <v>7026</v>
      </c>
      <c r="I160" s="89"/>
    </row>
    <row r="161" ht="52.5" spans="1:9">
      <c r="A161" s="40"/>
      <c r="B161" s="94"/>
      <c r="C161" s="80" t="s">
        <v>244</v>
      </c>
      <c r="D161" s="81" t="s">
        <v>245</v>
      </c>
      <c r="E161" s="80" t="s">
        <v>241</v>
      </c>
      <c r="F161" s="32">
        <v>4</v>
      </c>
      <c r="G161" s="25">
        <v>485</v>
      </c>
      <c r="H161" s="25">
        <f t="shared" si="6"/>
        <v>1940</v>
      </c>
      <c r="I161" s="89"/>
    </row>
    <row r="162" ht="12.75" spans="1:9">
      <c r="A162" s="40"/>
      <c r="B162" s="94"/>
      <c r="C162" s="80" t="s">
        <v>248</v>
      </c>
      <c r="D162" s="81" t="s">
        <v>287</v>
      </c>
      <c r="E162" s="80" t="s">
        <v>54</v>
      </c>
      <c r="F162" s="32">
        <v>1</v>
      </c>
      <c r="G162" s="25">
        <v>2816</v>
      </c>
      <c r="H162" s="25">
        <f t="shared" si="6"/>
        <v>2816</v>
      </c>
      <c r="I162" s="89"/>
    </row>
    <row r="163" ht="52.5" spans="1:9">
      <c r="A163" s="40"/>
      <c r="B163" s="94"/>
      <c r="C163" s="80" t="s">
        <v>250</v>
      </c>
      <c r="D163" s="81" t="s">
        <v>87</v>
      </c>
      <c r="E163" s="80" t="s">
        <v>54</v>
      </c>
      <c r="F163" s="32">
        <v>1</v>
      </c>
      <c r="G163" s="25">
        <v>3696</v>
      </c>
      <c r="H163" s="25">
        <f t="shared" si="6"/>
        <v>3696</v>
      </c>
      <c r="I163" s="89"/>
    </row>
    <row r="164" ht="21" spans="1:9">
      <c r="A164" s="95"/>
      <c r="B164" s="96"/>
      <c r="C164" s="80" t="s">
        <v>251</v>
      </c>
      <c r="D164" s="81" t="s">
        <v>252</v>
      </c>
      <c r="E164" s="80" t="s">
        <v>54</v>
      </c>
      <c r="F164" s="32">
        <v>1</v>
      </c>
      <c r="G164" s="25">
        <v>528</v>
      </c>
      <c r="H164" s="25">
        <f t="shared" si="6"/>
        <v>528</v>
      </c>
      <c r="I164" s="89"/>
    </row>
    <row r="165" ht="136.5" spans="1:9">
      <c r="A165" s="78">
        <v>4</v>
      </c>
      <c r="B165" s="79" t="s">
        <v>288</v>
      </c>
      <c r="C165" s="80" t="s">
        <v>289</v>
      </c>
      <c r="D165" s="81" t="s">
        <v>290</v>
      </c>
      <c r="E165" s="80" t="s">
        <v>14</v>
      </c>
      <c r="F165" s="32">
        <v>4</v>
      </c>
      <c r="G165" s="25">
        <v>22288</v>
      </c>
      <c r="H165" s="25">
        <f t="shared" si="6"/>
        <v>89152</v>
      </c>
      <c r="I165" s="89"/>
    </row>
    <row r="166" ht="42" spans="1:9">
      <c r="A166" s="84"/>
      <c r="B166" s="85"/>
      <c r="C166" s="80" t="s">
        <v>291</v>
      </c>
      <c r="D166" s="81" t="s">
        <v>292</v>
      </c>
      <c r="E166" s="80" t="s">
        <v>14</v>
      </c>
      <c r="F166" s="32">
        <v>4</v>
      </c>
      <c r="G166" s="25">
        <v>5262.4</v>
      </c>
      <c r="H166" s="25">
        <f t="shared" si="6"/>
        <v>21049.6</v>
      </c>
      <c r="I166" s="89"/>
    </row>
    <row r="167" ht="63" spans="1:9">
      <c r="A167" s="78">
        <v>5</v>
      </c>
      <c r="B167" s="79" t="s">
        <v>293</v>
      </c>
      <c r="C167" s="80" t="s">
        <v>210</v>
      </c>
      <c r="D167" s="81" t="s">
        <v>294</v>
      </c>
      <c r="E167" s="80" t="s">
        <v>212</v>
      </c>
      <c r="F167" s="32">
        <v>4</v>
      </c>
      <c r="G167" s="25">
        <v>2217.6</v>
      </c>
      <c r="H167" s="25">
        <f t="shared" si="6"/>
        <v>8870.4</v>
      </c>
      <c r="I167" s="89"/>
    </row>
    <row r="168" ht="84" spans="1:9">
      <c r="A168" s="82"/>
      <c r="B168" s="83"/>
      <c r="C168" s="80" t="s">
        <v>217</v>
      </c>
      <c r="D168" s="81" t="s">
        <v>295</v>
      </c>
      <c r="E168" s="80" t="s">
        <v>14</v>
      </c>
      <c r="F168" s="32">
        <v>2</v>
      </c>
      <c r="G168" s="25">
        <v>4540.8</v>
      </c>
      <c r="H168" s="25">
        <f t="shared" si="6"/>
        <v>9081.6</v>
      </c>
      <c r="I168" s="89"/>
    </row>
    <row r="169" ht="73.5" spans="1:9">
      <c r="A169" s="82"/>
      <c r="B169" s="83"/>
      <c r="C169" s="80" t="s">
        <v>221</v>
      </c>
      <c r="D169" s="81" t="s">
        <v>222</v>
      </c>
      <c r="E169" s="80" t="s">
        <v>14</v>
      </c>
      <c r="F169" s="32">
        <v>1</v>
      </c>
      <c r="G169" s="25">
        <v>8184</v>
      </c>
      <c r="H169" s="25">
        <f t="shared" si="6"/>
        <v>8184</v>
      </c>
      <c r="I169" s="89"/>
    </row>
    <row r="170" ht="84" spans="1:9">
      <c r="A170" s="82"/>
      <c r="B170" s="83"/>
      <c r="C170" s="80" t="s">
        <v>223</v>
      </c>
      <c r="D170" s="81" t="s">
        <v>224</v>
      </c>
      <c r="E170" s="80" t="s">
        <v>14</v>
      </c>
      <c r="F170" s="32">
        <v>1</v>
      </c>
      <c r="G170" s="25">
        <v>5808</v>
      </c>
      <c r="H170" s="25">
        <f t="shared" si="6"/>
        <v>5808</v>
      </c>
      <c r="I170" s="89"/>
    </row>
    <row r="171" ht="63" spans="1:9">
      <c r="A171" s="82"/>
      <c r="B171" s="83"/>
      <c r="C171" s="80" t="s">
        <v>225</v>
      </c>
      <c r="D171" s="81" t="s">
        <v>226</v>
      </c>
      <c r="E171" s="80" t="s">
        <v>14</v>
      </c>
      <c r="F171" s="32">
        <v>1</v>
      </c>
      <c r="G171" s="25">
        <v>6700</v>
      </c>
      <c r="H171" s="25">
        <f t="shared" si="6"/>
        <v>6700</v>
      </c>
      <c r="I171" s="89"/>
    </row>
    <row r="172" ht="126" spans="1:9">
      <c r="A172" s="82"/>
      <c r="B172" s="83"/>
      <c r="C172" s="80" t="s">
        <v>227</v>
      </c>
      <c r="D172" s="81" t="s">
        <v>278</v>
      </c>
      <c r="E172" s="80" t="s">
        <v>14</v>
      </c>
      <c r="F172" s="32">
        <v>1</v>
      </c>
      <c r="G172" s="25">
        <v>1584</v>
      </c>
      <c r="H172" s="25">
        <f t="shared" si="6"/>
        <v>1584</v>
      </c>
      <c r="I172" s="89"/>
    </row>
    <row r="173" ht="42" spans="1:9">
      <c r="A173" s="82"/>
      <c r="B173" s="83"/>
      <c r="C173" s="80" t="s">
        <v>229</v>
      </c>
      <c r="D173" s="81" t="s">
        <v>230</v>
      </c>
      <c r="E173" s="80" t="s">
        <v>14</v>
      </c>
      <c r="F173" s="32">
        <v>2</v>
      </c>
      <c r="G173" s="25">
        <v>1193</v>
      </c>
      <c r="H173" s="25">
        <f t="shared" si="6"/>
        <v>2386</v>
      </c>
      <c r="I173" s="89"/>
    </row>
    <row r="174" ht="134.25" spans="1:9">
      <c r="A174" s="82"/>
      <c r="B174" s="83"/>
      <c r="C174" s="80" t="s">
        <v>296</v>
      </c>
      <c r="D174" s="97" t="s">
        <v>297</v>
      </c>
      <c r="E174" s="80" t="s">
        <v>14</v>
      </c>
      <c r="F174" s="32">
        <v>1</v>
      </c>
      <c r="G174" s="25">
        <v>15927</v>
      </c>
      <c r="H174" s="25">
        <f t="shared" si="6"/>
        <v>15927</v>
      </c>
      <c r="I174" s="89"/>
    </row>
    <row r="175" ht="109" customHeight="1" spans="1:9">
      <c r="A175" s="82"/>
      <c r="B175" s="83"/>
      <c r="C175" s="80" t="s">
        <v>298</v>
      </c>
      <c r="D175" s="81" t="s">
        <v>234</v>
      </c>
      <c r="E175" s="80" t="s">
        <v>14</v>
      </c>
      <c r="F175" s="32">
        <v>1</v>
      </c>
      <c r="G175" s="25">
        <v>6200</v>
      </c>
      <c r="H175" s="25">
        <f t="shared" si="6"/>
        <v>6200</v>
      </c>
      <c r="I175" s="89"/>
    </row>
    <row r="176" ht="105" customHeight="1" spans="1:9">
      <c r="A176" s="82"/>
      <c r="B176" s="83"/>
      <c r="C176" s="80" t="s">
        <v>299</v>
      </c>
      <c r="D176" s="81" t="s">
        <v>236</v>
      </c>
      <c r="E176" s="80" t="s">
        <v>14</v>
      </c>
      <c r="F176" s="32">
        <v>22</v>
      </c>
      <c r="G176" s="25">
        <v>5214.4</v>
      </c>
      <c r="H176" s="25">
        <f t="shared" si="6"/>
        <v>114716.8</v>
      </c>
      <c r="I176" s="89"/>
    </row>
    <row r="177" ht="52.5" spans="1:9">
      <c r="A177" s="82"/>
      <c r="B177" s="83"/>
      <c r="C177" s="80" t="s">
        <v>300</v>
      </c>
      <c r="D177" s="81" t="s">
        <v>301</v>
      </c>
      <c r="E177" s="80" t="s">
        <v>241</v>
      </c>
      <c r="F177" s="32">
        <v>2</v>
      </c>
      <c r="G177" s="25">
        <v>686.4</v>
      </c>
      <c r="H177" s="25">
        <f t="shared" si="6"/>
        <v>1372.8</v>
      </c>
      <c r="I177" s="89"/>
    </row>
    <row r="178" ht="52.5" spans="1:9">
      <c r="A178" s="82"/>
      <c r="B178" s="83"/>
      <c r="C178" s="80" t="s">
        <v>281</v>
      </c>
      <c r="D178" s="81" t="s">
        <v>286</v>
      </c>
      <c r="E178" s="80" t="s">
        <v>283</v>
      </c>
      <c r="F178" s="32">
        <v>2</v>
      </c>
      <c r="G178" s="25">
        <v>1756.5</v>
      </c>
      <c r="H178" s="25">
        <f t="shared" si="6"/>
        <v>3513</v>
      </c>
      <c r="I178" s="89"/>
    </row>
    <row r="179" ht="52.5" spans="1:9">
      <c r="A179" s="82"/>
      <c r="B179" s="83"/>
      <c r="C179" s="80" t="s">
        <v>244</v>
      </c>
      <c r="D179" s="81" t="s">
        <v>245</v>
      </c>
      <c r="E179" s="80" t="s">
        <v>146</v>
      </c>
      <c r="F179" s="32">
        <v>2</v>
      </c>
      <c r="G179" s="25">
        <v>485</v>
      </c>
      <c r="H179" s="25">
        <f t="shared" si="6"/>
        <v>970</v>
      </c>
      <c r="I179" s="89"/>
    </row>
    <row r="180" ht="52.5" spans="1:9">
      <c r="A180" s="82"/>
      <c r="B180" s="83"/>
      <c r="C180" s="80" t="s">
        <v>281</v>
      </c>
      <c r="D180" s="81" t="s">
        <v>286</v>
      </c>
      <c r="E180" s="80" t="s">
        <v>241</v>
      </c>
      <c r="F180" s="32">
        <v>4</v>
      </c>
      <c r="G180" s="25">
        <v>1756.5</v>
      </c>
      <c r="H180" s="25">
        <f t="shared" si="6"/>
        <v>7026</v>
      </c>
      <c r="I180" s="89"/>
    </row>
    <row r="181" ht="52.5" spans="1:9">
      <c r="A181" s="82"/>
      <c r="B181" s="83"/>
      <c r="C181" s="80" t="s">
        <v>244</v>
      </c>
      <c r="D181" s="81" t="s">
        <v>245</v>
      </c>
      <c r="E181" s="80" t="s">
        <v>241</v>
      </c>
      <c r="F181" s="32">
        <v>4</v>
      </c>
      <c r="G181" s="25">
        <v>524</v>
      </c>
      <c r="H181" s="25">
        <f t="shared" si="6"/>
        <v>2096</v>
      </c>
      <c r="I181" s="89"/>
    </row>
    <row r="182" ht="12.75" spans="1:9">
      <c r="A182" s="82"/>
      <c r="B182" s="83"/>
      <c r="C182" s="80" t="s">
        <v>248</v>
      </c>
      <c r="D182" s="81" t="s">
        <v>287</v>
      </c>
      <c r="E182" s="80" t="s">
        <v>54</v>
      </c>
      <c r="F182" s="32">
        <v>1</v>
      </c>
      <c r="G182" s="25">
        <v>2464</v>
      </c>
      <c r="H182" s="25">
        <f t="shared" si="6"/>
        <v>2464</v>
      </c>
      <c r="I182" s="89"/>
    </row>
    <row r="183" ht="21" spans="1:9">
      <c r="A183" s="82"/>
      <c r="B183" s="83"/>
      <c r="C183" s="80" t="s">
        <v>251</v>
      </c>
      <c r="D183" s="81" t="s">
        <v>252</v>
      </c>
      <c r="E183" s="80" t="s">
        <v>54</v>
      </c>
      <c r="F183" s="32">
        <v>1</v>
      </c>
      <c r="G183" s="25">
        <v>1056</v>
      </c>
      <c r="H183" s="25">
        <f t="shared" si="6"/>
        <v>1056</v>
      </c>
      <c r="I183" s="89"/>
    </row>
    <row r="184" ht="12.75" spans="1:9">
      <c r="A184" s="84"/>
      <c r="B184" s="85"/>
      <c r="C184" s="80" t="s">
        <v>302</v>
      </c>
      <c r="D184" s="81" t="s">
        <v>303</v>
      </c>
      <c r="E184" s="80" t="s">
        <v>146</v>
      </c>
      <c r="F184" s="32">
        <v>4</v>
      </c>
      <c r="G184" s="25">
        <v>316.8</v>
      </c>
      <c r="H184" s="25">
        <f t="shared" si="6"/>
        <v>1267.2</v>
      </c>
      <c r="I184" s="89"/>
    </row>
    <row r="185" ht="105" spans="1:9">
      <c r="A185" s="78">
        <v>6</v>
      </c>
      <c r="B185" s="79" t="s">
        <v>304</v>
      </c>
      <c r="C185" s="80" t="s">
        <v>210</v>
      </c>
      <c r="D185" s="81" t="s">
        <v>211</v>
      </c>
      <c r="E185" s="80" t="s">
        <v>212</v>
      </c>
      <c r="F185" s="32">
        <v>6</v>
      </c>
      <c r="G185" s="25">
        <v>6600</v>
      </c>
      <c r="H185" s="25">
        <f t="shared" ref="H185:H212" si="7">F185*G185</f>
        <v>39600</v>
      </c>
      <c r="I185" s="89"/>
    </row>
    <row r="186" ht="115.5" spans="1:9">
      <c r="A186" s="82"/>
      <c r="B186" s="83"/>
      <c r="C186" s="80" t="s">
        <v>215</v>
      </c>
      <c r="D186" s="81" t="s">
        <v>216</v>
      </c>
      <c r="E186" s="80" t="s">
        <v>212</v>
      </c>
      <c r="F186" s="32">
        <v>1</v>
      </c>
      <c r="G186" s="25">
        <v>2376</v>
      </c>
      <c r="H186" s="25">
        <f t="shared" si="7"/>
        <v>2376</v>
      </c>
      <c r="I186" s="89"/>
    </row>
    <row r="187" ht="12.75" spans="1:9">
      <c r="A187" s="82"/>
      <c r="B187" s="83"/>
      <c r="C187" s="80" t="s">
        <v>217</v>
      </c>
      <c r="D187" s="81" t="s">
        <v>218</v>
      </c>
      <c r="E187" s="80" t="s">
        <v>14</v>
      </c>
      <c r="F187" s="32">
        <v>3</v>
      </c>
      <c r="G187" s="25">
        <v>4540.8</v>
      </c>
      <c r="H187" s="25">
        <f t="shared" si="7"/>
        <v>13622.4</v>
      </c>
      <c r="I187" s="89"/>
    </row>
    <row r="188" ht="84" spans="1:9">
      <c r="A188" s="82"/>
      <c r="B188" s="83"/>
      <c r="C188" s="80" t="s">
        <v>223</v>
      </c>
      <c r="D188" s="81" t="s">
        <v>224</v>
      </c>
      <c r="E188" s="80" t="s">
        <v>14</v>
      </c>
      <c r="F188" s="32">
        <v>1</v>
      </c>
      <c r="G188" s="25">
        <v>5808</v>
      </c>
      <c r="H188" s="25">
        <f t="shared" si="7"/>
        <v>5808</v>
      </c>
      <c r="I188" s="89"/>
    </row>
    <row r="189" ht="63" spans="1:9">
      <c r="A189" s="82"/>
      <c r="B189" s="83"/>
      <c r="C189" s="80" t="s">
        <v>225</v>
      </c>
      <c r="D189" s="81" t="s">
        <v>226</v>
      </c>
      <c r="E189" s="80" t="s">
        <v>14</v>
      </c>
      <c r="F189" s="32">
        <v>1</v>
      </c>
      <c r="G189" s="25">
        <v>6700</v>
      </c>
      <c r="H189" s="25">
        <f t="shared" si="7"/>
        <v>6700</v>
      </c>
      <c r="I189" s="89"/>
    </row>
    <row r="190" ht="126" spans="1:9">
      <c r="A190" s="82"/>
      <c r="B190" s="83"/>
      <c r="C190" s="80" t="s">
        <v>227</v>
      </c>
      <c r="D190" s="81" t="s">
        <v>278</v>
      </c>
      <c r="E190" s="80" t="s">
        <v>14</v>
      </c>
      <c r="F190" s="32">
        <v>1</v>
      </c>
      <c r="G190" s="25">
        <v>1584</v>
      </c>
      <c r="H190" s="25">
        <f t="shared" si="7"/>
        <v>1584</v>
      </c>
      <c r="I190" s="89"/>
    </row>
    <row r="191" ht="125" customHeight="1" spans="1:9">
      <c r="A191" s="82"/>
      <c r="B191" s="83"/>
      <c r="C191" s="80" t="s">
        <v>296</v>
      </c>
      <c r="D191" s="81" t="s">
        <v>297</v>
      </c>
      <c r="E191" s="80" t="s">
        <v>14</v>
      </c>
      <c r="F191" s="32">
        <v>1</v>
      </c>
      <c r="G191" s="25">
        <v>28160</v>
      </c>
      <c r="H191" s="25">
        <f t="shared" si="7"/>
        <v>28160</v>
      </c>
      <c r="I191" s="89"/>
    </row>
    <row r="192" ht="128" customHeight="1" spans="1:9">
      <c r="A192" s="82"/>
      <c r="B192" s="83"/>
      <c r="C192" s="80" t="s">
        <v>305</v>
      </c>
      <c r="D192" s="81" t="s">
        <v>232</v>
      </c>
      <c r="E192" s="80" t="s">
        <v>14</v>
      </c>
      <c r="F192" s="32">
        <v>1</v>
      </c>
      <c r="G192" s="25">
        <v>29779.2</v>
      </c>
      <c r="H192" s="25">
        <f t="shared" si="7"/>
        <v>29779.2</v>
      </c>
      <c r="I192" s="89"/>
    </row>
    <row r="193" ht="84" spans="1:9">
      <c r="A193" s="82"/>
      <c r="B193" s="83"/>
      <c r="C193" s="80" t="s">
        <v>306</v>
      </c>
      <c r="D193" s="81" t="s">
        <v>238</v>
      </c>
      <c r="E193" s="80" t="s">
        <v>14</v>
      </c>
      <c r="F193" s="32">
        <v>8</v>
      </c>
      <c r="G193" s="25">
        <v>4863</v>
      </c>
      <c r="H193" s="25">
        <f t="shared" si="7"/>
        <v>38904</v>
      </c>
      <c r="I193" s="89"/>
    </row>
    <row r="194" ht="113" customHeight="1" spans="1:9">
      <c r="A194" s="82"/>
      <c r="B194" s="83"/>
      <c r="C194" s="80" t="s">
        <v>279</v>
      </c>
      <c r="D194" s="81" t="s">
        <v>234</v>
      </c>
      <c r="E194" s="80" t="s">
        <v>14</v>
      </c>
      <c r="F194" s="32">
        <v>1</v>
      </c>
      <c r="G194" s="25">
        <v>5588</v>
      </c>
      <c r="H194" s="25">
        <f t="shared" si="7"/>
        <v>5588</v>
      </c>
      <c r="I194" s="89"/>
    </row>
    <row r="195" ht="84" spans="1:9">
      <c r="A195" s="82"/>
      <c r="B195" s="83"/>
      <c r="C195" s="80" t="s">
        <v>280</v>
      </c>
      <c r="D195" s="81" t="s">
        <v>238</v>
      </c>
      <c r="E195" s="80" t="s">
        <v>14</v>
      </c>
      <c r="F195" s="32">
        <v>13</v>
      </c>
      <c r="G195" s="25">
        <v>5324</v>
      </c>
      <c r="H195" s="25">
        <f t="shared" si="7"/>
        <v>69212</v>
      </c>
      <c r="I195" s="89"/>
    </row>
    <row r="196" ht="52.5" spans="1:9">
      <c r="A196" s="82"/>
      <c r="B196" s="83"/>
      <c r="C196" s="80" t="s">
        <v>281</v>
      </c>
      <c r="D196" s="81" t="s">
        <v>240</v>
      </c>
      <c r="E196" s="80" t="s">
        <v>283</v>
      </c>
      <c r="F196" s="32">
        <v>2</v>
      </c>
      <c r="G196" s="25">
        <v>1756.5</v>
      </c>
      <c r="H196" s="25">
        <f t="shared" si="7"/>
        <v>3513</v>
      </c>
      <c r="I196" s="89"/>
    </row>
    <row r="197" ht="52.5" spans="1:9">
      <c r="A197" s="82"/>
      <c r="B197" s="83"/>
      <c r="C197" s="80" t="s">
        <v>244</v>
      </c>
      <c r="D197" s="81" t="s">
        <v>245</v>
      </c>
      <c r="E197" s="80" t="s">
        <v>146</v>
      </c>
      <c r="F197" s="32">
        <v>2</v>
      </c>
      <c r="G197" s="25">
        <v>485</v>
      </c>
      <c r="H197" s="25">
        <f t="shared" si="7"/>
        <v>970</v>
      </c>
      <c r="I197" s="89"/>
    </row>
    <row r="198" ht="94.5" spans="1:9">
      <c r="A198" s="82"/>
      <c r="B198" s="83"/>
      <c r="C198" s="80" t="s">
        <v>284</v>
      </c>
      <c r="D198" s="81" t="s">
        <v>285</v>
      </c>
      <c r="E198" s="80" t="s">
        <v>14</v>
      </c>
      <c r="F198" s="32">
        <v>2</v>
      </c>
      <c r="G198" s="25">
        <v>2464</v>
      </c>
      <c r="H198" s="25">
        <f t="shared" si="7"/>
        <v>4928</v>
      </c>
      <c r="I198" s="89"/>
    </row>
    <row r="199" ht="52.5" spans="1:9">
      <c r="A199" s="82"/>
      <c r="B199" s="83"/>
      <c r="C199" s="80" t="s">
        <v>281</v>
      </c>
      <c r="D199" s="81" t="s">
        <v>307</v>
      </c>
      <c r="E199" s="80" t="s">
        <v>241</v>
      </c>
      <c r="F199" s="32">
        <v>4</v>
      </c>
      <c r="G199" s="25">
        <v>1756.5</v>
      </c>
      <c r="H199" s="25">
        <f t="shared" si="7"/>
        <v>7026</v>
      </c>
      <c r="I199" s="89"/>
    </row>
    <row r="200" ht="31.5" spans="1:9">
      <c r="A200" s="82"/>
      <c r="B200" s="83"/>
      <c r="C200" s="80" t="s">
        <v>244</v>
      </c>
      <c r="D200" s="81" t="s">
        <v>308</v>
      </c>
      <c r="E200" s="80" t="s">
        <v>241</v>
      </c>
      <c r="F200" s="32">
        <v>4</v>
      </c>
      <c r="G200" s="25">
        <v>485</v>
      </c>
      <c r="H200" s="25">
        <f t="shared" si="7"/>
        <v>1940</v>
      </c>
      <c r="I200" s="89"/>
    </row>
    <row r="201" ht="12.75" spans="1:9">
      <c r="A201" s="82"/>
      <c r="B201" s="83"/>
      <c r="C201" s="80" t="s">
        <v>248</v>
      </c>
      <c r="D201" s="81" t="s">
        <v>287</v>
      </c>
      <c r="E201" s="80" t="s">
        <v>54</v>
      </c>
      <c r="F201" s="32">
        <v>1</v>
      </c>
      <c r="G201" s="25">
        <v>5280</v>
      </c>
      <c r="H201" s="25">
        <f t="shared" si="7"/>
        <v>5280</v>
      </c>
      <c r="I201" s="89"/>
    </row>
    <row r="202" ht="52.5" spans="1:9">
      <c r="A202" s="82"/>
      <c r="B202" s="83"/>
      <c r="C202" s="80" t="s">
        <v>250</v>
      </c>
      <c r="D202" s="81" t="s">
        <v>87</v>
      </c>
      <c r="E202" s="80" t="s">
        <v>54</v>
      </c>
      <c r="F202" s="32">
        <v>1</v>
      </c>
      <c r="G202" s="25">
        <v>3374.8</v>
      </c>
      <c r="H202" s="25">
        <f t="shared" si="7"/>
        <v>3374.8</v>
      </c>
      <c r="I202" s="89"/>
    </row>
    <row r="203" ht="21" spans="1:9">
      <c r="A203" s="82"/>
      <c r="B203" s="83"/>
      <c r="C203" s="80" t="s">
        <v>251</v>
      </c>
      <c r="D203" s="81" t="s">
        <v>252</v>
      </c>
      <c r="E203" s="80" t="s">
        <v>54</v>
      </c>
      <c r="F203" s="32">
        <v>1</v>
      </c>
      <c r="G203" s="25">
        <v>2288</v>
      </c>
      <c r="H203" s="25">
        <f t="shared" si="7"/>
        <v>2288</v>
      </c>
      <c r="I203" s="89"/>
    </row>
    <row r="204" ht="21" spans="1:9">
      <c r="A204" s="84"/>
      <c r="B204" s="85"/>
      <c r="C204" s="80" t="s">
        <v>253</v>
      </c>
      <c r="D204" s="81" t="s">
        <v>309</v>
      </c>
      <c r="E204" s="80" t="s">
        <v>54</v>
      </c>
      <c r="F204" s="32">
        <v>1</v>
      </c>
      <c r="G204" s="25">
        <v>4400</v>
      </c>
      <c r="H204" s="25">
        <f t="shared" si="7"/>
        <v>4400</v>
      </c>
      <c r="I204" s="89"/>
    </row>
    <row r="205" ht="409.5" spans="1:9">
      <c r="A205" s="78">
        <v>7</v>
      </c>
      <c r="B205" s="79" t="s">
        <v>310</v>
      </c>
      <c r="C205" s="80" t="s">
        <v>311</v>
      </c>
      <c r="D205" s="81" t="s">
        <v>312</v>
      </c>
      <c r="E205" s="80" t="s">
        <v>79</v>
      </c>
      <c r="F205" s="32">
        <v>8.6</v>
      </c>
      <c r="G205" s="25">
        <v>19008</v>
      </c>
      <c r="H205" s="25">
        <f t="shared" si="7"/>
        <v>163468.8</v>
      </c>
      <c r="I205" s="89"/>
    </row>
    <row r="206" ht="409.5" spans="1:9">
      <c r="A206" s="82"/>
      <c r="B206" s="83"/>
      <c r="C206" s="80" t="s">
        <v>313</v>
      </c>
      <c r="D206" s="81" t="s">
        <v>314</v>
      </c>
      <c r="E206" s="80" t="s">
        <v>79</v>
      </c>
      <c r="F206" s="32">
        <v>7.68</v>
      </c>
      <c r="G206" s="25">
        <v>19908</v>
      </c>
      <c r="H206" s="25">
        <f t="shared" si="7"/>
        <v>152893.44</v>
      </c>
      <c r="I206" s="89"/>
    </row>
    <row r="207" ht="13.5" spans="1:9">
      <c r="A207" s="82"/>
      <c r="B207" s="83"/>
      <c r="C207" s="80" t="s">
        <v>80</v>
      </c>
      <c r="D207" s="81" t="s">
        <v>81</v>
      </c>
      <c r="E207" s="90" t="s">
        <v>315</v>
      </c>
      <c r="F207" s="32">
        <v>8.6</v>
      </c>
      <c r="G207" s="25">
        <v>968</v>
      </c>
      <c r="H207" s="25">
        <f t="shared" si="7"/>
        <v>8324.8</v>
      </c>
      <c r="I207" s="89"/>
    </row>
    <row r="208" ht="12.75" spans="1:9">
      <c r="A208" s="82"/>
      <c r="B208" s="83"/>
      <c r="C208" s="80" t="s">
        <v>82</v>
      </c>
      <c r="D208" s="81" t="s">
        <v>83</v>
      </c>
      <c r="E208" s="80" t="s">
        <v>14</v>
      </c>
      <c r="F208" s="32">
        <v>1</v>
      </c>
      <c r="G208" s="25">
        <v>2640</v>
      </c>
      <c r="H208" s="25">
        <f t="shared" si="7"/>
        <v>2640</v>
      </c>
      <c r="I208" s="89"/>
    </row>
    <row r="209" ht="21" spans="1:9">
      <c r="A209" s="82"/>
      <c r="B209" s="83"/>
      <c r="C209" s="80" t="s">
        <v>84</v>
      </c>
      <c r="D209" s="81" t="s">
        <v>85</v>
      </c>
      <c r="E209" s="80" t="s">
        <v>54</v>
      </c>
      <c r="F209" s="32">
        <v>1</v>
      </c>
      <c r="G209" s="25">
        <v>4928</v>
      </c>
      <c r="H209" s="25">
        <f t="shared" si="7"/>
        <v>4928</v>
      </c>
      <c r="I209" s="89"/>
    </row>
    <row r="210" ht="52.5" spans="1:9">
      <c r="A210" s="82"/>
      <c r="B210" s="83"/>
      <c r="C210" s="80" t="s">
        <v>86</v>
      </c>
      <c r="D210" s="81" t="s">
        <v>87</v>
      </c>
      <c r="E210" s="80" t="s">
        <v>54</v>
      </c>
      <c r="F210" s="32">
        <v>1</v>
      </c>
      <c r="G210" s="25">
        <v>10560</v>
      </c>
      <c r="H210" s="25">
        <f t="shared" si="7"/>
        <v>10560</v>
      </c>
      <c r="I210" s="89"/>
    </row>
    <row r="211" ht="12.75" spans="1:9">
      <c r="A211" s="82"/>
      <c r="B211" s="83"/>
      <c r="C211" s="80" t="s">
        <v>88</v>
      </c>
      <c r="D211" s="81" t="s">
        <v>316</v>
      </c>
      <c r="E211" s="80" t="s">
        <v>79</v>
      </c>
      <c r="F211" s="32">
        <v>8.6</v>
      </c>
      <c r="G211" s="25">
        <v>267.52</v>
      </c>
      <c r="H211" s="25">
        <f t="shared" si="7"/>
        <v>2300.672</v>
      </c>
      <c r="I211" s="89"/>
    </row>
    <row r="212" ht="31.5" spans="1:9">
      <c r="A212" s="82"/>
      <c r="B212" s="83"/>
      <c r="C212" s="80" t="s">
        <v>317</v>
      </c>
      <c r="D212" s="81" t="s">
        <v>318</v>
      </c>
      <c r="E212" s="80" t="s">
        <v>25</v>
      </c>
      <c r="F212" s="32">
        <v>1</v>
      </c>
      <c r="G212" s="25">
        <v>457.6</v>
      </c>
      <c r="H212" s="25">
        <f t="shared" si="7"/>
        <v>457.6</v>
      </c>
      <c r="I212" s="89"/>
    </row>
    <row r="213" ht="131" customHeight="1" spans="1:9">
      <c r="A213" s="82"/>
      <c r="B213" s="83"/>
      <c r="C213" s="80" t="s">
        <v>289</v>
      </c>
      <c r="D213" s="81" t="s">
        <v>290</v>
      </c>
      <c r="E213" s="80" t="s">
        <v>14</v>
      </c>
      <c r="F213" s="32">
        <v>2</v>
      </c>
      <c r="G213" s="25">
        <v>24288</v>
      </c>
      <c r="H213" s="25">
        <f t="shared" ref="H213:H224" si="8">F213*G213</f>
        <v>48576</v>
      </c>
      <c r="I213" s="89"/>
    </row>
    <row r="214" ht="42" spans="1:9">
      <c r="A214" s="82"/>
      <c r="B214" s="83"/>
      <c r="C214" s="80" t="s">
        <v>291</v>
      </c>
      <c r="D214" s="81" t="s">
        <v>292</v>
      </c>
      <c r="E214" s="80" t="s">
        <v>14</v>
      </c>
      <c r="F214" s="32">
        <v>2</v>
      </c>
      <c r="G214" s="25">
        <v>5262.45</v>
      </c>
      <c r="H214" s="25">
        <f t="shared" si="8"/>
        <v>10524.9</v>
      </c>
      <c r="I214" s="89"/>
    </row>
    <row r="215" ht="84" spans="1:9">
      <c r="A215" s="82"/>
      <c r="B215" s="83"/>
      <c r="C215" s="80" t="s">
        <v>266</v>
      </c>
      <c r="D215" s="81" t="s">
        <v>267</v>
      </c>
      <c r="E215" s="80" t="s">
        <v>14</v>
      </c>
      <c r="F215" s="32">
        <v>2</v>
      </c>
      <c r="G215" s="25">
        <v>1056</v>
      </c>
      <c r="H215" s="25">
        <f t="shared" si="8"/>
        <v>2112</v>
      </c>
      <c r="I215" s="89"/>
    </row>
    <row r="216" ht="157.5" spans="1:9">
      <c r="A216" s="82"/>
      <c r="B216" s="83"/>
      <c r="C216" s="80" t="s">
        <v>268</v>
      </c>
      <c r="D216" s="81" t="s">
        <v>269</v>
      </c>
      <c r="E216" s="80" t="s">
        <v>14</v>
      </c>
      <c r="F216" s="32">
        <v>1</v>
      </c>
      <c r="G216" s="25">
        <v>1672</v>
      </c>
      <c r="H216" s="25">
        <f t="shared" si="8"/>
        <v>1672</v>
      </c>
      <c r="I216" s="89"/>
    </row>
    <row r="217" ht="21" spans="1:9">
      <c r="A217" s="82"/>
      <c r="B217" s="83"/>
      <c r="C217" s="80" t="s">
        <v>270</v>
      </c>
      <c r="D217" s="81" t="s">
        <v>319</v>
      </c>
      <c r="E217" s="80" t="s">
        <v>14</v>
      </c>
      <c r="F217" s="32">
        <v>1</v>
      </c>
      <c r="G217" s="25">
        <v>2376</v>
      </c>
      <c r="H217" s="25">
        <f t="shared" si="8"/>
        <v>2376</v>
      </c>
      <c r="I217" s="89"/>
    </row>
    <row r="218" ht="84" spans="1:9">
      <c r="A218" s="82"/>
      <c r="B218" s="83"/>
      <c r="C218" s="80" t="s">
        <v>32</v>
      </c>
      <c r="D218" s="81" t="s">
        <v>272</v>
      </c>
      <c r="E218" s="91" t="s">
        <v>14</v>
      </c>
      <c r="F218" s="32">
        <v>1</v>
      </c>
      <c r="G218" s="25">
        <v>2347</v>
      </c>
      <c r="H218" s="25">
        <f t="shared" si="8"/>
        <v>2347</v>
      </c>
      <c r="I218" s="89"/>
    </row>
    <row r="219" ht="63" spans="1:9">
      <c r="A219" s="82"/>
      <c r="B219" s="83"/>
      <c r="C219" s="80" t="s">
        <v>273</v>
      </c>
      <c r="D219" s="81" t="s">
        <v>274</v>
      </c>
      <c r="E219" s="91" t="s">
        <v>14</v>
      </c>
      <c r="F219" s="32">
        <v>1</v>
      </c>
      <c r="G219" s="25">
        <v>5456</v>
      </c>
      <c r="H219" s="25">
        <f t="shared" si="8"/>
        <v>5456</v>
      </c>
      <c r="I219" s="89"/>
    </row>
    <row r="220" ht="21" spans="1:9">
      <c r="A220" s="82"/>
      <c r="B220" s="83"/>
      <c r="C220" s="80" t="s">
        <v>275</v>
      </c>
      <c r="D220" s="81" t="s">
        <v>320</v>
      </c>
      <c r="E220" s="91" t="s">
        <v>25</v>
      </c>
      <c r="F220" s="32">
        <v>1</v>
      </c>
      <c r="G220" s="25">
        <v>352</v>
      </c>
      <c r="H220" s="25">
        <f t="shared" si="8"/>
        <v>352</v>
      </c>
      <c r="I220" s="89"/>
    </row>
    <row r="221" ht="52.5" spans="1:9">
      <c r="A221" s="82"/>
      <c r="B221" s="83"/>
      <c r="C221" s="80" t="s">
        <v>250</v>
      </c>
      <c r="D221" s="81" t="s">
        <v>87</v>
      </c>
      <c r="E221" s="80" t="s">
        <v>241</v>
      </c>
      <c r="F221" s="32">
        <v>16</v>
      </c>
      <c r="G221" s="25">
        <v>528</v>
      </c>
      <c r="H221" s="25">
        <f t="shared" si="8"/>
        <v>8448</v>
      </c>
      <c r="I221" s="89"/>
    </row>
    <row r="222" ht="12.75" spans="1:9">
      <c r="A222" s="82"/>
      <c r="B222" s="83"/>
      <c r="C222" s="80" t="s">
        <v>49</v>
      </c>
      <c r="D222" s="81" t="s">
        <v>50</v>
      </c>
      <c r="E222" s="80" t="s">
        <v>51</v>
      </c>
      <c r="F222" s="32">
        <v>2</v>
      </c>
      <c r="G222" s="25">
        <v>1196.8</v>
      </c>
      <c r="H222" s="25">
        <f t="shared" si="8"/>
        <v>2393.6</v>
      </c>
      <c r="I222" s="89"/>
    </row>
    <row r="223" ht="357" customHeight="1" spans="1:9">
      <c r="A223" s="84"/>
      <c r="B223" s="85"/>
      <c r="C223" s="80" t="s">
        <v>321</v>
      </c>
      <c r="D223" s="81" t="s">
        <v>322</v>
      </c>
      <c r="E223" s="80" t="s">
        <v>14</v>
      </c>
      <c r="F223" s="32">
        <v>1</v>
      </c>
      <c r="G223" s="25">
        <v>79200</v>
      </c>
      <c r="H223" s="25">
        <f t="shared" si="8"/>
        <v>79200</v>
      </c>
      <c r="I223" s="89"/>
    </row>
    <row r="224" ht="12.75" spans="1:9">
      <c r="A224" s="78">
        <v>8</v>
      </c>
      <c r="B224" s="98" t="s">
        <v>323</v>
      </c>
      <c r="C224" s="80" t="s">
        <v>217</v>
      </c>
      <c r="D224" s="81" t="s">
        <v>218</v>
      </c>
      <c r="E224" s="80" t="s">
        <v>14</v>
      </c>
      <c r="F224" s="32">
        <v>2</v>
      </c>
      <c r="G224" s="25">
        <v>4540.8</v>
      </c>
      <c r="H224" s="25">
        <f t="shared" ref="H224:H255" si="9">F224*G224</f>
        <v>9081.6</v>
      </c>
      <c r="I224" s="89"/>
    </row>
    <row r="225" ht="73.5" spans="1:9">
      <c r="A225" s="82"/>
      <c r="B225" s="83"/>
      <c r="C225" s="80" t="s">
        <v>221</v>
      </c>
      <c r="D225" s="81" t="s">
        <v>222</v>
      </c>
      <c r="E225" s="80" t="s">
        <v>14</v>
      </c>
      <c r="F225" s="32">
        <v>1</v>
      </c>
      <c r="G225" s="25">
        <v>7480</v>
      </c>
      <c r="H225" s="25">
        <f t="shared" si="9"/>
        <v>7480</v>
      </c>
      <c r="I225" s="89"/>
    </row>
    <row r="226" ht="84" spans="1:9">
      <c r="A226" s="82"/>
      <c r="B226" s="83"/>
      <c r="C226" s="80" t="s">
        <v>223</v>
      </c>
      <c r="D226" s="81" t="s">
        <v>224</v>
      </c>
      <c r="E226" s="80" t="s">
        <v>14</v>
      </c>
      <c r="F226" s="32">
        <v>1</v>
      </c>
      <c r="G226" s="25">
        <v>5632</v>
      </c>
      <c r="H226" s="25">
        <f t="shared" si="9"/>
        <v>5632</v>
      </c>
      <c r="I226" s="89"/>
    </row>
    <row r="227" ht="63" spans="1:9">
      <c r="A227" s="82"/>
      <c r="B227" s="83"/>
      <c r="C227" s="80" t="s">
        <v>225</v>
      </c>
      <c r="D227" s="81" t="s">
        <v>226</v>
      </c>
      <c r="E227" s="80" t="s">
        <v>14</v>
      </c>
      <c r="F227" s="32">
        <v>1</v>
      </c>
      <c r="G227" s="25">
        <v>6160</v>
      </c>
      <c r="H227" s="25">
        <f t="shared" si="9"/>
        <v>6160</v>
      </c>
      <c r="I227" s="89"/>
    </row>
    <row r="228" ht="126" spans="1:9">
      <c r="A228" s="82"/>
      <c r="B228" s="83"/>
      <c r="C228" s="80" t="s">
        <v>227</v>
      </c>
      <c r="D228" s="81" t="s">
        <v>278</v>
      </c>
      <c r="E228" s="80" t="s">
        <v>14</v>
      </c>
      <c r="F228" s="32">
        <v>1</v>
      </c>
      <c r="G228" s="25">
        <v>1584</v>
      </c>
      <c r="H228" s="25">
        <f t="shared" si="9"/>
        <v>1584</v>
      </c>
      <c r="I228" s="89"/>
    </row>
    <row r="229" ht="42" spans="1:9">
      <c r="A229" s="82"/>
      <c r="B229" s="83"/>
      <c r="C229" s="80" t="s">
        <v>229</v>
      </c>
      <c r="D229" s="81" t="s">
        <v>230</v>
      </c>
      <c r="E229" s="80" t="s">
        <v>14</v>
      </c>
      <c r="F229" s="32">
        <v>1</v>
      </c>
      <c r="G229" s="25">
        <v>1210.88</v>
      </c>
      <c r="H229" s="25">
        <f t="shared" si="9"/>
        <v>1210.88</v>
      </c>
      <c r="I229" s="89"/>
    </row>
    <row r="230" ht="126" spans="1:9">
      <c r="A230" s="82"/>
      <c r="B230" s="83"/>
      <c r="C230" s="80" t="s">
        <v>296</v>
      </c>
      <c r="D230" s="81" t="s">
        <v>297</v>
      </c>
      <c r="E230" s="80" t="s">
        <v>14</v>
      </c>
      <c r="F230" s="32">
        <v>1</v>
      </c>
      <c r="G230" s="25">
        <v>17927.36</v>
      </c>
      <c r="H230" s="25">
        <f t="shared" si="9"/>
        <v>17927.36</v>
      </c>
      <c r="I230" s="89"/>
    </row>
    <row r="231" ht="104" customHeight="1" spans="1:9">
      <c r="A231" s="82"/>
      <c r="B231" s="83"/>
      <c r="C231" s="80" t="s">
        <v>233</v>
      </c>
      <c r="D231" s="81" t="s">
        <v>234</v>
      </c>
      <c r="E231" s="80" t="s">
        <v>212</v>
      </c>
      <c r="F231" s="32">
        <v>1</v>
      </c>
      <c r="G231" s="25">
        <v>6200</v>
      </c>
      <c r="H231" s="25">
        <f t="shared" si="9"/>
        <v>6200</v>
      </c>
      <c r="I231" s="89"/>
    </row>
    <row r="232" ht="94.5" spans="1:9">
      <c r="A232" s="82"/>
      <c r="B232" s="83"/>
      <c r="C232" s="80" t="s">
        <v>235</v>
      </c>
      <c r="D232" s="81" t="s">
        <v>236</v>
      </c>
      <c r="E232" s="80" t="s">
        <v>212</v>
      </c>
      <c r="F232" s="32">
        <v>22</v>
      </c>
      <c r="G232" s="25">
        <v>5614.4</v>
      </c>
      <c r="H232" s="25">
        <f t="shared" si="9"/>
        <v>123516.8</v>
      </c>
      <c r="I232" s="89"/>
    </row>
    <row r="233" ht="52.5" spans="1:9">
      <c r="A233" s="82"/>
      <c r="B233" s="83"/>
      <c r="C233" s="80" t="s">
        <v>300</v>
      </c>
      <c r="D233" s="81" t="s">
        <v>324</v>
      </c>
      <c r="E233" s="80" t="s">
        <v>241</v>
      </c>
      <c r="F233" s="32">
        <v>2</v>
      </c>
      <c r="G233" s="25">
        <v>686.4</v>
      </c>
      <c r="H233" s="25">
        <f t="shared" si="9"/>
        <v>1372.8</v>
      </c>
      <c r="I233" s="89"/>
    </row>
    <row r="234" ht="52.5" spans="1:9">
      <c r="A234" s="82"/>
      <c r="B234" s="83"/>
      <c r="C234" s="80" t="s">
        <v>281</v>
      </c>
      <c r="D234" s="81" t="s">
        <v>240</v>
      </c>
      <c r="E234" s="80" t="s">
        <v>283</v>
      </c>
      <c r="F234" s="32">
        <v>2</v>
      </c>
      <c r="G234" s="25">
        <v>1756.5</v>
      </c>
      <c r="H234" s="25">
        <f t="shared" si="9"/>
        <v>3513</v>
      </c>
      <c r="I234" s="89"/>
    </row>
    <row r="235" ht="31.5" spans="1:9">
      <c r="A235" s="82"/>
      <c r="B235" s="83"/>
      <c r="C235" s="80" t="s">
        <v>244</v>
      </c>
      <c r="D235" s="81" t="s">
        <v>308</v>
      </c>
      <c r="E235" s="80" t="s">
        <v>146</v>
      </c>
      <c r="F235" s="32">
        <v>2</v>
      </c>
      <c r="G235" s="25">
        <v>485</v>
      </c>
      <c r="H235" s="25">
        <f t="shared" si="9"/>
        <v>970</v>
      </c>
      <c r="I235" s="89"/>
    </row>
    <row r="236" ht="52.5" spans="1:9">
      <c r="A236" s="82"/>
      <c r="B236" s="83"/>
      <c r="C236" s="80" t="s">
        <v>281</v>
      </c>
      <c r="D236" s="81" t="s">
        <v>307</v>
      </c>
      <c r="E236" s="80" t="s">
        <v>241</v>
      </c>
      <c r="F236" s="32">
        <v>4</v>
      </c>
      <c r="G236" s="25">
        <v>2464</v>
      </c>
      <c r="H236" s="25">
        <f t="shared" si="9"/>
        <v>9856</v>
      </c>
      <c r="I236" s="89"/>
    </row>
    <row r="237" ht="31.5" spans="1:9">
      <c r="A237" s="82"/>
      <c r="B237" s="83"/>
      <c r="C237" s="80" t="s">
        <v>244</v>
      </c>
      <c r="D237" s="81" t="s">
        <v>308</v>
      </c>
      <c r="E237" s="80" t="s">
        <v>241</v>
      </c>
      <c r="F237" s="32">
        <v>4</v>
      </c>
      <c r="G237" s="25">
        <v>524</v>
      </c>
      <c r="H237" s="25">
        <f t="shared" si="9"/>
        <v>2096</v>
      </c>
      <c r="I237" s="89"/>
    </row>
    <row r="238" ht="12.75" spans="1:9">
      <c r="A238" s="82"/>
      <c r="B238" s="83"/>
      <c r="C238" s="80" t="s">
        <v>248</v>
      </c>
      <c r="D238" s="81" t="s">
        <v>287</v>
      </c>
      <c r="E238" s="80" t="s">
        <v>54</v>
      </c>
      <c r="F238" s="32">
        <v>1</v>
      </c>
      <c r="G238" s="25">
        <v>3464</v>
      </c>
      <c r="H238" s="25">
        <f t="shared" si="9"/>
        <v>3464</v>
      </c>
      <c r="I238" s="89"/>
    </row>
    <row r="239" ht="21" spans="1:9">
      <c r="A239" s="82"/>
      <c r="B239" s="83"/>
      <c r="C239" s="80" t="s">
        <v>251</v>
      </c>
      <c r="D239" s="81" t="s">
        <v>252</v>
      </c>
      <c r="E239" s="80" t="s">
        <v>54</v>
      </c>
      <c r="F239" s="32">
        <v>1</v>
      </c>
      <c r="G239" s="25">
        <v>2056</v>
      </c>
      <c r="H239" s="25">
        <f t="shared" si="9"/>
        <v>2056</v>
      </c>
      <c r="I239" s="89"/>
    </row>
    <row r="240" ht="12.75" spans="1:9">
      <c r="A240" s="84"/>
      <c r="B240" s="85"/>
      <c r="C240" s="80" t="s">
        <v>302</v>
      </c>
      <c r="D240" s="81" t="s">
        <v>303</v>
      </c>
      <c r="E240" s="80" t="s">
        <v>146</v>
      </c>
      <c r="F240" s="32">
        <v>4</v>
      </c>
      <c r="G240" s="25">
        <v>316.8</v>
      </c>
      <c r="H240" s="25">
        <f t="shared" si="9"/>
        <v>1267.2</v>
      </c>
      <c r="I240" s="89"/>
    </row>
    <row r="241" ht="84" spans="1:9">
      <c r="A241" s="78">
        <v>9</v>
      </c>
      <c r="B241" s="98" t="s">
        <v>325</v>
      </c>
      <c r="C241" s="80" t="s">
        <v>223</v>
      </c>
      <c r="D241" s="81" t="s">
        <v>224</v>
      </c>
      <c r="E241" s="80" t="s">
        <v>25</v>
      </c>
      <c r="F241" s="32">
        <v>1</v>
      </c>
      <c r="G241" s="25">
        <v>8624</v>
      </c>
      <c r="H241" s="25">
        <f t="shared" si="9"/>
        <v>8624</v>
      </c>
      <c r="I241" s="89"/>
    </row>
    <row r="242" ht="409.5" spans="1:9">
      <c r="A242" s="82"/>
      <c r="B242" s="83"/>
      <c r="C242" s="80" t="s">
        <v>313</v>
      </c>
      <c r="D242" s="81" t="s">
        <v>312</v>
      </c>
      <c r="E242" s="80" t="s">
        <v>79</v>
      </c>
      <c r="F242" s="32">
        <v>11.6</v>
      </c>
      <c r="G242" s="25">
        <v>12760</v>
      </c>
      <c r="H242" s="25">
        <f t="shared" si="9"/>
        <v>148016</v>
      </c>
      <c r="I242" s="89"/>
    </row>
    <row r="243" ht="94.5" spans="1:9">
      <c r="A243" s="82"/>
      <c r="B243" s="83"/>
      <c r="C243" s="80" t="s">
        <v>326</v>
      </c>
      <c r="D243" s="81" t="s">
        <v>285</v>
      </c>
      <c r="E243" s="80" t="s">
        <v>327</v>
      </c>
      <c r="F243" s="32">
        <v>2</v>
      </c>
      <c r="G243" s="25">
        <v>6732</v>
      </c>
      <c r="H243" s="25">
        <f t="shared" si="9"/>
        <v>13464</v>
      </c>
      <c r="I243" s="89"/>
    </row>
    <row r="244" ht="112" customHeight="1" spans="1:9">
      <c r="A244" s="82"/>
      <c r="B244" s="83"/>
      <c r="C244" s="80" t="s">
        <v>233</v>
      </c>
      <c r="D244" s="81" t="s">
        <v>234</v>
      </c>
      <c r="E244" s="80" t="s">
        <v>212</v>
      </c>
      <c r="F244" s="32">
        <v>1</v>
      </c>
      <c r="G244" s="25">
        <v>6200</v>
      </c>
      <c r="H244" s="25">
        <f t="shared" si="9"/>
        <v>6200</v>
      </c>
      <c r="I244" s="89"/>
    </row>
    <row r="245" ht="63" spans="1:9">
      <c r="A245" s="82"/>
      <c r="B245" s="83"/>
      <c r="C245" s="80" t="s">
        <v>328</v>
      </c>
      <c r="D245" s="81" t="s">
        <v>329</v>
      </c>
      <c r="E245" s="80" t="s">
        <v>14</v>
      </c>
      <c r="F245" s="32">
        <v>1</v>
      </c>
      <c r="G245" s="25">
        <v>6700</v>
      </c>
      <c r="H245" s="25">
        <f t="shared" si="9"/>
        <v>6700</v>
      </c>
      <c r="I245" s="89"/>
    </row>
    <row r="246" ht="126" spans="1:9">
      <c r="A246" s="82"/>
      <c r="B246" s="83"/>
      <c r="C246" s="80" t="s">
        <v>227</v>
      </c>
      <c r="D246" s="81" t="s">
        <v>278</v>
      </c>
      <c r="E246" s="80" t="s">
        <v>14</v>
      </c>
      <c r="F246" s="32">
        <v>2</v>
      </c>
      <c r="G246" s="25">
        <v>1584</v>
      </c>
      <c r="H246" s="25">
        <f t="shared" si="9"/>
        <v>3168</v>
      </c>
      <c r="I246" s="89"/>
    </row>
    <row r="247" ht="12.75" spans="1:9">
      <c r="A247" s="82"/>
      <c r="B247" s="83"/>
      <c r="C247" s="80" t="s">
        <v>26</v>
      </c>
      <c r="D247" s="81" t="s">
        <v>218</v>
      </c>
      <c r="E247" s="80" t="s">
        <v>14</v>
      </c>
      <c r="F247" s="32">
        <v>3</v>
      </c>
      <c r="G247" s="25">
        <v>4540.8</v>
      </c>
      <c r="H247" s="25">
        <f t="shared" si="9"/>
        <v>13622.4</v>
      </c>
      <c r="I247" s="89"/>
    </row>
    <row r="248" ht="357" spans="1:9">
      <c r="A248" s="82"/>
      <c r="B248" s="83"/>
      <c r="C248" s="80" t="s">
        <v>330</v>
      </c>
      <c r="D248" s="81" t="s">
        <v>331</v>
      </c>
      <c r="E248" s="91" t="s">
        <v>14</v>
      </c>
      <c r="F248" s="32">
        <v>1</v>
      </c>
      <c r="G248" s="25">
        <v>6160</v>
      </c>
      <c r="H248" s="25">
        <f t="shared" si="9"/>
        <v>6160</v>
      </c>
      <c r="I248" s="89"/>
    </row>
    <row r="249" ht="63" spans="1:9">
      <c r="A249" s="82"/>
      <c r="B249" s="83"/>
      <c r="C249" s="80" t="s">
        <v>332</v>
      </c>
      <c r="D249" s="81" t="s">
        <v>274</v>
      </c>
      <c r="E249" s="91" t="s">
        <v>14</v>
      </c>
      <c r="F249" s="32">
        <v>1</v>
      </c>
      <c r="G249" s="25">
        <v>5966.4</v>
      </c>
      <c r="H249" s="25">
        <f t="shared" si="9"/>
        <v>5966.4</v>
      </c>
      <c r="I249" s="89"/>
    </row>
    <row r="250" ht="84" spans="1:9">
      <c r="A250" s="82"/>
      <c r="B250" s="83"/>
      <c r="C250" s="80" t="s">
        <v>333</v>
      </c>
      <c r="D250" s="81" t="s">
        <v>267</v>
      </c>
      <c r="E250" s="91" t="s">
        <v>146</v>
      </c>
      <c r="F250" s="32">
        <v>2</v>
      </c>
      <c r="G250" s="25">
        <v>1056</v>
      </c>
      <c r="H250" s="25">
        <f t="shared" si="9"/>
        <v>2112</v>
      </c>
      <c r="I250" s="89"/>
    </row>
    <row r="251" ht="157.5" spans="1:9">
      <c r="A251" s="82"/>
      <c r="B251" s="83"/>
      <c r="C251" s="80" t="s">
        <v>334</v>
      </c>
      <c r="D251" s="81" t="s">
        <v>269</v>
      </c>
      <c r="E251" s="80" t="s">
        <v>14</v>
      </c>
      <c r="F251" s="32">
        <v>1</v>
      </c>
      <c r="G251" s="25">
        <v>2376</v>
      </c>
      <c r="H251" s="25">
        <f t="shared" si="9"/>
        <v>2376</v>
      </c>
      <c r="I251" s="89"/>
    </row>
    <row r="252" ht="168" spans="1:9">
      <c r="A252" s="82"/>
      <c r="B252" s="83"/>
      <c r="C252" s="80" t="s">
        <v>335</v>
      </c>
      <c r="D252" s="81" t="s">
        <v>336</v>
      </c>
      <c r="E252" s="80" t="s">
        <v>25</v>
      </c>
      <c r="F252" s="32">
        <v>1</v>
      </c>
      <c r="G252" s="25">
        <v>87800</v>
      </c>
      <c r="H252" s="25">
        <f t="shared" si="9"/>
        <v>87800</v>
      </c>
      <c r="I252" s="89"/>
    </row>
    <row r="253" ht="42" spans="1:9">
      <c r="A253" s="82"/>
      <c r="B253" s="83"/>
      <c r="C253" s="80" t="s">
        <v>215</v>
      </c>
      <c r="D253" s="81" t="s">
        <v>337</v>
      </c>
      <c r="E253" s="80" t="s">
        <v>327</v>
      </c>
      <c r="F253" s="32">
        <v>1</v>
      </c>
      <c r="G253" s="25">
        <v>2376</v>
      </c>
      <c r="H253" s="25">
        <f t="shared" si="9"/>
        <v>2376</v>
      </c>
      <c r="I253" s="89"/>
    </row>
    <row r="254" ht="52.5" spans="1:9">
      <c r="A254" s="82"/>
      <c r="B254" s="83"/>
      <c r="C254" s="99" t="s">
        <v>338</v>
      </c>
      <c r="D254" s="100" t="s">
        <v>87</v>
      </c>
      <c r="E254" s="99" t="s">
        <v>54</v>
      </c>
      <c r="F254" s="101">
        <v>1</v>
      </c>
      <c r="G254" s="29">
        <v>19640</v>
      </c>
      <c r="H254" s="29">
        <f t="shared" si="9"/>
        <v>19640</v>
      </c>
      <c r="I254" s="109"/>
    </row>
    <row r="255" ht="18" customHeight="1" spans="1:9">
      <c r="A255" s="102" t="s">
        <v>339</v>
      </c>
      <c r="B255" s="103"/>
      <c r="C255" s="103"/>
      <c r="D255" s="104"/>
      <c r="E255" s="105"/>
      <c r="F255" s="106"/>
      <c r="G255" s="54"/>
      <c r="H255" s="54"/>
      <c r="I255" s="110"/>
    </row>
    <row r="256" ht="136.5" spans="1:9">
      <c r="A256" s="84">
        <v>1</v>
      </c>
      <c r="B256" s="107" t="s">
        <v>340</v>
      </c>
      <c r="C256" s="107" t="s">
        <v>341</v>
      </c>
      <c r="D256" s="108" t="s">
        <v>342</v>
      </c>
      <c r="E256" s="107" t="s">
        <v>163</v>
      </c>
      <c r="F256" s="59">
        <v>10</v>
      </c>
      <c r="G256" s="31">
        <v>1900</v>
      </c>
      <c r="H256" s="31">
        <f t="shared" ref="H256:H270" si="10">F256*G256</f>
        <v>19000</v>
      </c>
      <c r="I256" s="111"/>
    </row>
    <row r="257" ht="94.5" spans="1:9">
      <c r="A257" s="112">
        <v>2</v>
      </c>
      <c r="B257" s="80" t="s">
        <v>343</v>
      </c>
      <c r="C257" s="80" t="s">
        <v>344</v>
      </c>
      <c r="D257" s="81" t="s">
        <v>345</v>
      </c>
      <c r="E257" s="80" t="s">
        <v>137</v>
      </c>
      <c r="F257" s="32">
        <v>30</v>
      </c>
      <c r="G257" s="25">
        <v>845</v>
      </c>
      <c r="H257" s="25">
        <f t="shared" si="10"/>
        <v>25350</v>
      </c>
      <c r="I257" s="89"/>
    </row>
    <row r="258" ht="126" spans="1:9">
      <c r="A258" s="112">
        <v>3</v>
      </c>
      <c r="B258" s="80" t="s">
        <v>346</v>
      </c>
      <c r="C258" s="80" t="s">
        <v>347</v>
      </c>
      <c r="D258" s="81" t="s">
        <v>348</v>
      </c>
      <c r="E258" s="80" t="s">
        <v>137</v>
      </c>
      <c r="F258" s="32">
        <v>200</v>
      </c>
      <c r="G258" s="25">
        <v>228.8</v>
      </c>
      <c r="H258" s="25">
        <f t="shared" si="10"/>
        <v>45760</v>
      </c>
      <c r="I258" s="89"/>
    </row>
    <row r="259" ht="157.5" spans="1:9">
      <c r="A259" s="112">
        <v>4</v>
      </c>
      <c r="B259" s="80" t="s">
        <v>349</v>
      </c>
      <c r="C259" s="80" t="s">
        <v>350</v>
      </c>
      <c r="D259" s="81" t="s">
        <v>351</v>
      </c>
      <c r="E259" s="80" t="s">
        <v>163</v>
      </c>
      <c r="F259" s="32">
        <v>21</v>
      </c>
      <c r="G259" s="25">
        <v>924</v>
      </c>
      <c r="H259" s="25">
        <f t="shared" si="10"/>
        <v>19404</v>
      </c>
      <c r="I259" s="89"/>
    </row>
    <row r="260" ht="115.5" spans="1:9">
      <c r="A260" s="112">
        <v>5</v>
      </c>
      <c r="B260" s="80" t="s">
        <v>352</v>
      </c>
      <c r="C260" s="80" t="s">
        <v>353</v>
      </c>
      <c r="D260" s="81" t="s">
        <v>354</v>
      </c>
      <c r="E260" s="80" t="s">
        <v>137</v>
      </c>
      <c r="F260" s="32">
        <v>42</v>
      </c>
      <c r="G260" s="25">
        <v>748</v>
      </c>
      <c r="H260" s="25">
        <f t="shared" si="10"/>
        <v>31416</v>
      </c>
      <c r="I260" s="89"/>
    </row>
    <row r="261" ht="115.5" spans="1:9">
      <c r="A261" s="112">
        <v>6</v>
      </c>
      <c r="B261" s="80" t="s">
        <v>355</v>
      </c>
      <c r="C261" s="80" t="s">
        <v>356</v>
      </c>
      <c r="D261" s="81" t="s">
        <v>357</v>
      </c>
      <c r="E261" s="80" t="s">
        <v>137</v>
      </c>
      <c r="F261" s="32">
        <v>19</v>
      </c>
      <c r="G261" s="25">
        <v>1452</v>
      </c>
      <c r="H261" s="25">
        <f t="shared" si="10"/>
        <v>27588</v>
      </c>
      <c r="I261" s="89"/>
    </row>
    <row r="262" ht="136.5" spans="1:9">
      <c r="A262" s="112">
        <v>7</v>
      </c>
      <c r="B262" s="80" t="s">
        <v>358</v>
      </c>
      <c r="C262" s="91" t="s">
        <v>359</v>
      </c>
      <c r="D262" s="81" t="s">
        <v>360</v>
      </c>
      <c r="E262" s="80" t="s">
        <v>163</v>
      </c>
      <c r="F262" s="32">
        <v>1</v>
      </c>
      <c r="G262" s="25">
        <v>30810</v>
      </c>
      <c r="H262" s="25">
        <f t="shared" si="10"/>
        <v>30810</v>
      </c>
      <c r="I262" s="89"/>
    </row>
    <row r="263" ht="115.5" spans="1:9">
      <c r="A263" s="112">
        <v>8</v>
      </c>
      <c r="B263" s="80" t="s">
        <v>355</v>
      </c>
      <c r="C263" s="80" t="s">
        <v>356</v>
      </c>
      <c r="D263" s="81" t="s">
        <v>361</v>
      </c>
      <c r="E263" s="80" t="s">
        <v>137</v>
      </c>
      <c r="F263" s="32">
        <v>19</v>
      </c>
      <c r="G263" s="25">
        <v>1452</v>
      </c>
      <c r="H263" s="25">
        <f t="shared" si="10"/>
        <v>27588</v>
      </c>
      <c r="I263" s="89"/>
    </row>
    <row r="264" ht="136.5" spans="1:9">
      <c r="A264" s="112">
        <v>9</v>
      </c>
      <c r="B264" s="80" t="s">
        <v>362</v>
      </c>
      <c r="C264" s="80" t="s">
        <v>341</v>
      </c>
      <c r="D264" s="81" t="s">
        <v>363</v>
      </c>
      <c r="E264" s="80" t="s">
        <v>163</v>
      </c>
      <c r="F264" s="32">
        <v>5</v>
      </c>
      <c r="G264" s="25">
        <v>1689.6</v>
      </c>
      <c r="H264" s="25">
        <f t="shared" si="10"/>
        <v>8448</v>
      </c>
      <c r="I264" s="89"/>
    </row>
    <row r="265" ht="105" spans="1:9">
      <c r="A265" s="112">
        <v>10</v>
      </c>
      <c r="B265" s="80" t="s">
        <v>364</v>
      </c>
      <c r="C265" s="80" t="s">
        <v>344</v>
      </c>
      <c r="D265" s="81" t="s">
        <v>365</v>
      </c>
      <c r="E265" s="80" t="s">
        <v>137</v>
      </c>
      <c r="F265" s="32">
        <v>10</v>
      </c>
      <c r="G265" s="25">
        <v>845</v>
      </c>
      <c r="H265" s="25">
        <f t="shared" si="10"/>
        <v>8450</v>
      </c>
      <c r="I265" s="89"/>
    </row>
    <row r="266" ht="160" customHeight="1" spans="1:9">
      <c r="A266" s="112">
        <v>11</v>
      </c>
      <c r="B266" s="80" t="s">
        <v>366</v>
      </c>
      <c r="C266" s="80" t="s">
        <v>366</v>
      </c>
      <c r="D266" s="81" t="s">
        <v>367</v>
      </c>
      <c r="E266" s="80" t="s">
        <v>146</v>
      </c>
      <c r="F266" s="32">
        <v>200</v>
      </c>
      <c r="G266" s="25">
        <v>528</v>
      </c>
      <c r="H266" s="25">
        <f t="shared" si="10"/>
        <v>105600</v>
      </c>
      <c r="I266" s="89"/>
    </row>
    <row r="267" ht="158" customHeight="1" spans="1:9">
      <c r="A267" s="112">
        <v>12</v>
      </c>
      <c r="B267" s="80" t="s">
        <v>368</v>
      </c>
      <c r="C267" s="80" t="s">
        <v>368</v>
      </c>
      <c r="D267" s="81" t="s">
        <v>367</v>
      </c>
      <c r="E267" s="80" t="s">
        <v>146</v>
      </c>
      <c r="F267" s="32">
        <v>600</v>
      </c>
      <c r="G267" s="25">
        <v>119.5</v>
      </c>
      <c r="H267" s="25">
        <f t="shared" si="10"/>
        <v>71700</v>
      </c>
      <c r="I267" s="89"/>
    </row>
    <row r="268" ht="140" customHeight="1" spans="1:9">
      <c r="A268" s="112">
        <v>13</v>
      </c>
      <c r="B268" s="80" t="s">
        <v>369</v>
      </c>
      <c r="C268" s="80" t="s">
        <v>370</v>
      </c>
      <c r="D268" s="81" t="s">
        <v>371</v>
      </c>
      <c r="E268" s="80" t="s">
        <v>163</v>
      </c>
      <c r="F268" s="32">
        <v>31</v>
      </c>
      <c r="G268" s="25">
        <v>2358</v>
      </c>
      <c r="H268" s="25">
        <f t="shared" si="10"/>
        <v>73098</v>
      </c>
      <c r="I268" s="89"/>
    </row>
    <row r="269" ht="136.5" spans="1:9">
      <c r="A269" s="112">
        <v>14</v>
      </c>
      <c r="B269" s="80" t="s">
        <v>372</v>
      </c>
      <c r="C269" s="80" t="s">
        <v>373</v>
      </c>
      <c r="D269" s="81" t="s">
        <v>363</v>
      </c>
      <c r="E269" s="80" t="s">
        <v>163</v>
      </c>
      <c r="F269" s="32">
        <v>15</v>
      </c>
      <c r="G269" s="25">
        <v>800</v>
      </c>
      <c r="H269" s="25">
        <f t="shared" si="10"/>
        <v>12000</v>
      </c>
      <c r="I269" s="89"/>
    </row>
    <row r="270" ht="136.5" spans="1:9">
      <c r="A270" s="112">
        <v>15</v>
      </c>
      <c r="B270" s="80" t="s">
        <v>374</v>
      </c>
      <c r="C270" s="80" t="s">
        <v>375</v>
      </c>
      <c r="D270" s="81" t="s">
        <v>363</v>
      </c>
      <c r="E270" s="80" t="s">
        <v>163</v>
      </c>
      <c r="F270" s="32">
        <v>3</v>
      </c>
      <c r="G270" s="25">
        <v>1452</v>
      </c>
      <c r="H270" s="25">
        <f t="shared" si="10"/>
        <v>4356</v>
      </c>
      <c r="I270" s="89"/>
    </row>
    <row r="271" s="5" customFormat="1" ht="19" customHeight="1" spans="1:9">
      <c r="A271" s="113" t="s">
        <v>376</v>
      </c>
      <c r="B271" s="113"/>
      <c r="C271" s="113"/>
      <c r="D271" s="114"/>
      <c r="E271" s="113"/>
      <c r="F271" s="113"/>
      <c r="G271" s="115" t="s">
        <v>207</v>
      </c>
      <c r="H271" s="116">
        <f>SUM(H107:H270)</f>
        <v>3718509.452</v>
      </c>
      <c r="I271" s="125"/>
    </row>
    <row r="272" s="5" customFormat="1" ht="19" customHeight="1" spans="1:9">
      <c r="A272" s="117"/>
      <c r="B272" s="117"/>
      <c r="C272" s="117"/>
      <c r="D272" s="118"/>
      <c r="E272" s="117"/>
      <c r="F272" s="88">
        <f>H271</f>
        <v>3718509.452</v>
      </c>
      <c r="G272" s="73"/>
      <c r="H272" s="73"/>
      <c r="I272" s="88"/>
    </row>
    <row r="273" ht="24" customHeight="1" spans="1:9">
      <c r="A273" s="117" t="s">
        <v>377</v>
      </c>
      <c r="B273" s="117"/>
      <c r="C273" s="117"/>
      <c r="D273" s="119"/>
      <c r="E273" s="120">
        <f>H104+H271</f>
        <v>5499739.002</v>
      </c>
      <c r="F273" s="120"/>
      <c r="G273" s="121"/>
      <c r="H273" s="121"/>
      <c r="I273" s="120"/>
    </row>
    <row r="274" ht="22" customHeight="1" spans="1:9">
      <c r="A274" s="117"/>
      <c r="B274" s="117"/>
      <c r="C274" s="117"/>
      <c r="D274" s="119"/>
      <c r="E274" s="122">
        <f>E273</f>
        <v>5499739.002</v>
      </c>
      <c r="F274" s="123"/>
      <c r="G274" s="124"/>
      <c r="H274" s="123"/>
      <c r="I274" s="126"/>
    </row>
  </sheetData>
  <mergeCells count="44">
    <mergeCell ref="A1:I1"/>
    <mergeCell ref="A3:I3"/>
    <mergeCell ref="A68:E68"/>
    <mergeCell ref="G105:I105"/>
    <mergeCell ref="A106:I106"/>
    <mergeCell ref="A255:D255"/>
    <mergeCell ref="F272:I272"/>
    <mergeCell ref="E273:I273"/>
    <mergeCell ref="E274:I274"/>
    <mergeCell ref="A4:A14"/>
    <mergeCell ref="A15:A21"/>
    <mergeCell ref="A22:A41"/>
    <mergeCell ref="A42:A50"/>
    <mergeCell ref="A107:A128"/>
    <mergeCell ref="A129:A147"/>
    <mergeCell ref="A148:A164"/>
    <mergeCell ref="A165:A166"/>
    <mergeCell ref="A167:A184"/>
    <mergeCell ref="A185:A204"/>
    <mergeCell ref="A205:A223"/>
    <mergeCell ref="A224:A240"/>
    <mergeCell ref="A241:A254"/>
    <mergeCell ref="B4:B14"/>
    <mergeCell ref="B15:B21"/>
    <mergeCell ref="B22:B41"/>
    <mergeCell ref="B42:B50"/>
    <mergeCell ref="B107:B128"/>
    <mergeCell ref="B129:B147"/>
    <mergeCell ref="B148:B164"/>
    <mergeCell ref="B165:B166"/>
    <mergeCell ref="B167:B184"/>
    <mergeCell ref="B185:B204"/>
    <mergeCell ref="B205:B223"/>
    <mergeCell ref="B224:B240"/>
    <mergeCell ref="B241:B254"/>
    <mergeCell ref="C22:C41"/>
    <mergeCell ref="E22:E41"/>
    <mergeCell ref="F22:F41"/>
    <mergeCell ref="G22:G41"/>
    <mergeCell ref="H22:H41"/>
    <mergeCell ref="I22:I41"/>
    <mergeCell ref="A104:F105"/>
    <mergeCell ref="A271:E272"/>
    <mergeCell ref="A273:D274"/>
  </mergeCells>
  <pageMargins left="0.314583333333333" right="0.314583333333333" top="0.393055555555556" bottom="0.236111111111111" header="0.314583333333333" footer="0.196527777777778"/>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莲心子</cp:lastModifiedBy>
  <dcterms:created xsi:type="dcterms:W3CDTF">2025-06-14T12:33:00Z</dcterms:created>
  <dcterms:modified xsi:type="dcterms:W3CDTF">2025-06-23T06:04:51Z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FC7F9A07D9AC4AC3BC1D3BD26173F1C1_13</vt:lpwstr>
  </property>
  <property fmtid="{D5CDD505-2E9C-101B-9397-08002B2CF9AE}" pid="3" name="KSOProductBuildVer">
    <vt:lpwstr>2052-12.1.0.21541</vt:lpwstr>
  </property>
</Properties>
</file>